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ilzegrevele/Desktop/"/>
    </mc:Choice>
  </mc:AlternateContent>
  <xr:revisionPtr revIDLastSave="0" documentId="13_ncr:1_{358BC94D-2C9C-EB43-BF46-AE22E28D3531}" xr6:coauthVersionLast="47" xr6:coauthVersionMax="47" xr10:uidLastSave="{00000000-0000-0000-0000-000000000000}"/>
  <bookViews>
    <workbookView xWindow="80" yWindow="3380" windowWidth="23260" windowHeight="12580" xr2:uid="{00000000-000D-0000-FFFF-FFFF00000000}"/>
  </bookViews>
  <sheets>
    <sheet name="Pamatinformacija" sheetId="1" r:id="rId1"/>
    <sheet name="1.3.Ricibas_plans" sheetId="15" r:id="rId2"/>
    <sheet name="4.1._udens_paterins" sheetId="10" r:id="rId3"/>
    <sheet name="5.3._tirisanas_lidzekli" sheetId="12" r:id="rId4"/>
    <sheet name="6.10._atkritumi" sheetId="7" r:id="rId5"/>
    <sheet name="7.1._elektriba" sheetId="4" r:id="rId6"/>
    <sheet name="8.1_bio_partika" sheetId="13" r:id="rId7"/>
    <sheet name="Ieviestie_vadliniju_krit." sheetId="16" r:id="rId8"/>
    <sheet name="1.6._CO2_VADLINIJU" sheetId="18" r:id="rId9"/>
    <sheet name="Lists" sheetId="8"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7" l="1"/>
  <c r="J64" i="7"/>
  <c r="I64" i="7"/>
  <c r="H64" i="7"/>
  <c r="G64" i="7"/>
  <c r="F64" i="7"/>
  <c r="E64" i="7"/>
  <c r="D64" i="7"/>
  <c r="C64" i="7"/>
  <c r="E20" i="16"/>
  <c r="E21" i="16" s="1"/>
  <c r="D20" i="16"/>
  <c r="D21" i="16" s="1"/>
  <c r="C20" i="16"/>
  <c r="C21" i="16" s="1"/>
  <c r="C22" i="1" l="1"/>
  <c r="E15" i="12"/>
  <c r="E17" i="12"/>
  <c r="E16" i="12"/>
  <c r="K43" i="7"/>
  <c r="J43" i="7"/>
  <c r="I43" i="7"/>
  <c r="H43" i="7"/>
  <c r="G43" i="7"/>
  <c r="F43" i="7"/>
  <c r="E43" i="7"/>
  <c r="D43" i="7"/>
  <c r="C43" i="7"/>
  <c r="J22" i="7"/>
  <c r="I22" i="7"/>
  <c r="H22" i="7"/>
  <c r="D115" i="10"/>
  <c r="C115" i="10"/>
  <c r="F114" i="10"/>
  <c r="E114" i="10"/>
  <c r="G114" i="10" s="1"/>
  <c r="F113" i="10"/>
  <c r="E113" i="10"/>
  <c r="F112" i="10"/>
  <c r="E112" i="10"/>
  <c r="F111" i="10"/>
  <c r="E111" i="10"/>
  <c r="G111" i="10" s="1"/>
  <c r="G110" i="10"/>
  <c r="F110" i="10"/>
  <c r="F109" i="10"/>
  <c r="E109" i="10"/>
  <c r="F108" i="10"/>
  <c r="E108" i="10"/>
  <c r="F107" i="10"/>
  <c r="E107" i="10"/>
  <c r="G107" i="10" s="1"/>
  <c r="F106" i="10"/>
  <c r="E106" i="10"/>
  <c r="F105" i="10"/>
  <c r="E105" i="10"/>
  <c r="F104" i="10"/>
  <c r="E104" i="10"/>
  <c r="F103" i="10"/>
  <c r="E103" i="10"/>
  <c r="G103" i="10" s="1"/>
  <c r="D99" i="10"/>
  <c r="C99" i="10"/>
  <c r="F98" i="10"/>
  <c r="E98" i="10"/>
  <c r="F97" i="10"/>
  <c r="E97" i="10"/>
  <c r="G97" i="10" s="1"/>
  <c r="F96" i="10"/>
  <c r="E96" i="10"/>
  <c r="F95" i="10"/>
  <c r="E95" i="10"/>
  <c r="G94" i="10"/>
  <c r="F94" i="10"/>
  <c r="F93" i="10"/>
  <c r="E93" i="10"/>
  <c r="G93" i="10" s="1"/>
  <c r="G92" i="10"/>
  <c r="F92" i="10"/>
  <c r="E92" i="10"/>
  <c r="G108" i="10" s="1"/>
  <c r="F91" i="10"/>
  <c r="E91" i="10"/>
  <c r="F90" i="10"/>
  <c r="E90" i="10"/>
  <c r="G90" i="10" s="1"/>
  <c r="F89" i="10"/>
  <c r="E89" i="10"/>
  <c r="G89" i="10" s="1"/>
  <c r="F88" i="10"/>
  <c r="E88" i="10"/>
  <c r="F87" i="10"/>
  <c r="E87" i="10"/>
  <c r="G87" i="10" s="1"/>
  <c r="D83" i="10"/>
  <c r="C83" i="10"/>
  <c r="F83" i="10" s="1"/>
  <c r="G82" i="10"/>
  <c r="F82" i="10"/>
  <c r="E82" i="10"/>
  <c r="G98" i="10" s="1"/>
  <c r="F81" i="10"/>
  <c r="E81" i="10"/>
  <c r="F80" i="10"/>
  <c r="E80" i="10"/>
  <c r="G80" i="10" s="1"/>
  <c r="F79" i="10"/>
  <c r="E79" i="10"/>
  <c r="G79" i="10" s="1"/>
  <c r="F78" i="10"/>
  <c r="F77" i="10"/>
  <c r="E77" i="10"/>
  <c r="F76" i="10"/>
  <c r="E76" i="10"/>
  <c r="G76" i="10" s="1"/>
  <c r="F75" i="10"/>
  <c r="E75" i="10"/>
  <c r="G75" i="10" s="1"/>
  <c r="F74" i="10"/>
  <c r="E74" i="10"/>
  <c r="F73" i="10"/>
  <c r="E73" i="10"/>
  <c r="F72" i="10"/>
  <c r="E72" i="10"/>
  <c r="G72" i="10" s="1"/>
  <c r="G71" i="10"/>
  <c r="F71" i="10"/>
  <c r="E71" i="10"/>
  <c r="D67" i="10"/>
  <c r="C67" i="10"/>
  <c r="F66" i="10"/>
  <c r="E66" i="10"/>
  <c r="G66" i="10" s="1"/>
  <c r="F65" i="10"/>
  <c r="E65" i="10"/>
  <c r="G65" i="10" s="1"/>
  <c r="F64" i="10"/>
  <c r="E64" i="10"/>
  <c r="F63" i="10"/>
  <c r="E63" i="10"/>
  <c r="F62" i="10"/>
  <c r="E62" i="10"/>
  <c r="G78" i="10" s="1"/>
  <c r="F61" i="10"/>
  <c r="E61" i="10"/>
  <c r="F60" i="10"/>
  <c r="E60" i="10"/>
  <c r="F59" i="10"/>
  <c r="E59" i="10"/>
  <c r="G59" i="10" s="1"/>
  <c r="F58" i="10"/>
  <c r="E58" i="10"/>
  <c r="G58" i="10" s="1"/>
  <c r="F57" i="10"/>
  <c r="E57" i="10"/>
  <c r="F56" i="10"/>
  <c r="E56" i="10"/>
  <c r="F55" i="10"/>
  <c r="E55" i="10"/>
  <c r="G55" i="10" s="1"/>
  <c r="E51" i="10"/>
  <c r="D51" i="10"/>
  <c r="C51" i="10"/>
  <c r="F50" i="10"/>
  <c r="E50" i="10"/>
  <c r="F49" i="10"/>
  <c r="E49" i="10"/>
  <c r="G49" i="10" s="1"/>
  <c r="F48" i="10"/>
  <c r="E48" i="10"/>
  <c r="F47" i="10"/>
  <c r="E47" i="10"/>
  <c r="F46" i="10"/>
  <c r="E46" i="10"/>
  <c r="G46" i="10" s="1"/>
  <c r="F45" i="10"/>
  <c r="E45" i="10"/>
  <c r="G45" i="10" s="1"/>
  <c r="F44" i="10"/>
  <c r="E44" i="10"/>
  <c r="F43" i="10"/>
  <c r="E43" i="10"/>
  <c r="F42" i="10"/>
  <c r="E42" i="10"/>
  <c r="G42" i="10" s="1"/>
  <c r="F41" i="10"/>
  <c r="E41" i="10"/>
  <c r="F40" i="10"/>
  <c r="E40" i="10"/>
  <c r="F39" i="10"/>
  <c r="E39" i="10"/>
  <c r="D35" i="10"/>
  <c r="C35" i="10"/>
  <c r="E35" i="10" s="1"/>
  <c r="F34" i="10"/>
  <c r="E34" i="10"/>
  <c r="G33" i="10"/>
  <c r="F33" i="10"/>
  <c r="E33" i="10"/>
  <c r="F32" i="10"/>
  <c r="E32" i="10"/>
  <c r="F31" i="10"/>
  <c r="E31" i="10"/>
  <c r="F30" i="10"/>
  <c r="E30" i="10"/>
  <c r="F29" i="10"/>
  <c r="E29" i="10"/>
  <c r="F28" i="10"/>
  <c r="E28" i="10"/>
  <c r="G28" i="10" s="1"/>
  <c r="F27" i="10"/>
  <c r="E27" i="10"/>
  <c r="F26" i="10"/>
  <c r="E26" i="10"/>
  <c r="G26" i="10" s="1"/>
  <c r="F25" i="10"/>
  <c r="E25" i="10"/>
  <c r="G25" i="10" s="1"/>
  <c r="F24" i="10"/>
  <c r="E24" i="10"/>
  <c r="F23" i="10"/>
  <c r="E23" i="10"/>
  <c r="D19" i="10"/>
  <c r="C19" i="10"/>
  <c r="E18" i="10"/>
  <c r="E16" i="10"/>
  <c r="E15" i="10"/>
  <c r="E14" i="10"/>
  <c r="E13" i="10"/>
  <c r="E12" i="10"/>
  <c r="E11" i="10"/>
  <c r="E10" i="10"/>
  <c r="E9" i="10"/>
  <c r="E8" i="10"/>
  <c r="E7" i="10"/>
  <c r="G23" i="10" l="1"/>
  <c r="G30" i="10"/>
  <c r="G27" i="10"/>
  <c r="G34" i="10"/>
  <c r="G44" i="10"/>
  <c r="G57" i="10"/>
  <c r="G95" i="10"/>
  <c r="F99" i="10"/>
  <c r="G105" i="10"/>
  <c r="G109" i="10"/>
  <c r="E20" i="10"/>
  <c r="F51" i="10"/>
  <c r="G32" i="10"/>
  <c r="G24" i="10"/>
  <c r="G31" i="10"/>
  <c r="G41" i="10"/>
  <c r="G48" i="10"/>
  <c r="G64" i="10"/>
  <c r="G74" i="10"/>
  <c r="G96" i="10"/>
  <c r="G106" i="10"/>
  <c r="G113" i="10"/>
  <c r="G61" i="10"/>
  <c r="G104" i="10"/>
  <c r="E19" i="10"/>
  <c r="G29" i="10"/>
  <c r="G39" i="10"/>
  <c r="G50" i="10"/>
  <c r="G63" i="10"/>
  <c r="G73" i="10"/>
  <c r="G81" i="10"/>
  <c r="G91" i="10"/>
  <c r="F35" i="10"/>
  <c r="G60" i="10"/>
  <c r="E67" i="10"/>
  <c r="G67" i="10" s="1"/>
  <c r="G77" i="10"/>
  <c r="F115" i="10"/>
  <c r="G40" i="10"/>
  <c r="G43" i="10"/>
  <c r="G47" i="10"/>
  <c r="G56" i="10"/>
  <c r="G88" i="10"/>
  <c r="G112" i="10"/>
  <c r="F17" i="12"/>
  <c r="F16" i="12"/>
  <c r="G35" i="10"/>
  <c r="G51" i="10"/>
  <c r="G62" i="10"/>
  <c r="F67" i="10"/>
  <c r="E99" i="10"/>
  <c r="E115" i="10"/>
  <c r="G115" i="10" s="1"/>
  <c r="E83" i="10"/>
  <c r="G83" i="10" s="1"/>
  <c r="K22" i="7"/>
  <c r="G22" i="7"/>
  <c r="F22" i="7"/>
  <c r="E22" i="7"/>
  <c r="D22" i="7"/>
  <c r="C22" i="7"/>
  <c r="G20" i="4"/>
  <c r="C20" i="4"/>
  <c r="G99" i="10" l="1"/>
</calcChain>
</file>

<file path=xl/sharedStrings.xml><?xml version="1.0" encoding="utf-8"?>
<sst xmlns="http://schemas.openxmlformats.org/spreadsheetml/2006/main" count="488" uniqueCount="196">
  <si>
    <t>Other Indicators:</t>
  </si>
  <si>
    <t>Year</t>
  </si>
  <si>
    <t>Operational</t>
  </si>
  <si>
    <t>Energy</t>
  </si>
  <si>
    <t>Electricity</t>
  </si>
  <si>
    <t>Water</t>
  </si>
  <si>
    <t>Waste</t>
  </si>
  <si>
    <t>GHG</t>
  </si>
  <si>
    <t>Carbon Footprint Calculation Method</t>
  </si>
  <si>
    <t>Number of visitors/guests</t>
  </si>
  <si>
    <t>Diesel</t>
  </si>
  <si>
    <t>Electricity from local utility or regional grid</t>
  </si>
  <si>
    <t>High quality water from local utility</t>
  </si>
  <si>
    <t>Separted paper</t>
  </si>
  <si>
    <t>Total emissions</t>
  </si>
  <si>
    <t>Hotel Carbon Measurement Initiative (ITP or Green Key websites)</t>
  </si>
  <si>
    <t>Number of guest nights</t>
  </si>
  <si>
    <t>Petrol / Gasoline</t>
  </si>
  <si>
    <t>Electricity from the grid with Renewable Energy Certificates</t>
  </si>
  <si>
    <t>High quality water from Precipitation and Runoff</t>
  </si>
  <si>
    <t>Separated cardboard</t>
  </si>
  <si>
    <t>Emissions per guest-night</t>
  </si>
  <si>
    <t>GHG Protocol</t>
  </si>
  <si>
    <t>Total number of rooms</t>
  </si>
  <si>
    <t>Natural Gas</t>
  </si>
  <si>
    <t>Electricity from renewable sources (off-site)</t>
  </si>
  <si>
    <t>High quality water from Rivers and Lakes</t>
  </si>
  <si>
    <t>Seprated glass</t>
  </si>
  <si>
    <t>Emissions per meeting-hour</t>
  </si>
  <si>
    <t>Other calculation tools</t>
  </si>
  <si>
    <t>Number of rooms occupied ("room nights")</t>
  </si>
  <si>
    <t>LPG</t>
  </si>
  <si>
    <t>Onsite generation from solar</t>
  </si>
  <si>
    <t>High quality water from Wells</t>
  </si>
  <si>
    <t>Separated biodegradable kitchen waste</t>
  </si>
  <si>
    <t>number of staff (yearly average)</t>
  </si>
  <si>
    <t>CNG</t>
  </si>
  <si>
    <t>Onsite generation from wind power</t>
  </si>
  <si>
    <t>Marginal quality water from wells or bore fields</t>
  </si>
  <si>
    <t>Separated textiles</t>
  </si>
  <si>
    <t>number of suppliers</t>
  </si>
  <si>
    <t>Fuel oil (mazut)</t>
  </si>
  <si>
    <t>Onsite generation from hydro electric</t>
  </si>
  <si>
    <t>Separated printer toner cartridge consumption</t>
  </si>
  <si>
    <t>number of third-party operated businesses (within the premises of the establishment)</t>
  </si>
  <si>
    <t>Onsite generation from wood &amp; wood chips</t>
  </si>
  <si>
    <t>Separated fluorescent tubes and other mercury-containing waste</t>
  </si>
  <si>
    <t>Total floor space (Gross Surface Area)</t>
  </si>
  <si>
    <t>Onsite generation from other renewables</t>
  </si>
  <si>
    <t>Separated electronic waste</t>
  </si>
  <si>
    <t>District heating from a local utility</t>
  </si>
  <si>
    <t>Separated batteries</t>
  </si>
  <si>
    <t>District cooling from local utility</t>
  </si>
  <si>
    <t>Separated plastics</t>
  </si>
  <si>
    <t>Separated metals</t>
  </si>
  <si>
    <t>Separated edible oil and fat</t>
  </si>
  <si>
    <t>Grease and oil mixture from oil/water separation containing edible oil and fats</t>
  </si>
  <si>
    <t>Other engine, gear and lubricating oils</t>
  </si>
  <si>
    <t>Separated waste - other</t>
  </si>
  <si>
    <t>General mixed waste</t>
  </si>
  <si>
    <t>* Nepieciešamā informācija</t>
  </si>
  <si>
    <t>Ūdens patēriņš</t>
  </si>
  <si>
    <t>Uzņēmums XXX</t>
  </si>
  <si>
    <t>Mēnesis</t>
  </si>
  <si>
    <t>Ūdens patēriņš (m3)*</t>
  </si>
  <si>
    <t>Viesu nakšu skaits*</t>
  </si>
  <si>
    <t>Ūdens patēriņš (litrs) uz vienu viesi dienā</t>
  </si>
  <si>
    <t>Janvāris</t>
  </si>
  <si>
    <t>Februāris</t>
  </si>
  <si>
    <t>Marta</t>
  </si>
  <si>
    <t>Aprīlis</t>
  </si>
  <si>
    <t>Maijs</t>
  </si>
  <si>
    <t>Jūnijs</t>
  </si>
  <si>
    <t>Jūlijs</t>
  </si>
  <si>
    <t>Augusts</t>
  </si>
  <si>
    <t>Septembris</t>
  </si>
  <si>
    <t>Oktobris</t>
  </si>
  <si>
    <t>Novembris</t>
  </si>
  <si>
    <t>Decembris</t>
  </si>
  <si>
    <t>Kopā</t>
  </si>
  <si>
    <t>Procentuālās izmaiņas</t>
  </si>
  <si>
    <t>Procentuālās izmaiņas uz vienu viesu nakti</t>
  </si>
  <si>
    <t>Marts</t>
  </si>
  <si>
    <t>Pamatinformācija</t>
  </si>
  <si>
    <t>Gads:</t>
  </si>
  <si>
    <t xml:space="preserve">
Viesu numuru skaits</t>
  </si>
  <si>
    <t>* Nepieciešamā informācija, visi lauki obligāti</t>
  </si>
  <si>
    <t>pilnas slodzes</t>
  </si>
  <si>
    <t>sezonālie darbinieki</t>
  </si>
  <si>
    <t>daļējas  slodzes</t>
  </si>
  <si>
    <t>Jā</t>
  </si>
  <si>
    <t>Nē</t>
  </si>
  <si>
    <t>Kopā:</t>
  </si>
  <si>
    <t>Darbinieku skaits:*</t>
  </si>
  <si>
    <t>Vai uzņēmuma teritorija/labierīcības ir pieejamas cilvēkiem ar īpašām vajadzībām?*</t>
  </si>
  <si>
    <t>Enerģijas patēriņš</t>
  </si>
  <si>
    <t>*  Nepieciešamā informācija, visi lauki obligāti</t>
  </si>
  <si>
    <t>Mēnesis:</t>
  </si>
  <si>
    <t>Avots: (lūdzu, izvēlieties)</t>
  </si>
  <si>
    <t>Patēriņš*:</t>
  </si>
  <si>
    <t>Elektroenerģija no vietējā komunālā tīkla vai reģionālā tīkla</t>
  </si>
  <si>
    <t>Elektroenerģija no tīkla ar atjaunojamās enerģijas sertifikātiem</t>
  </si>
  <si>
    <t>Koksnes un šķeldas ražošana uz vietas</t>
  </si>
  <si>
    <t>Ražošana uz vietas no citiem atjaunojamiem enerģijas avotiem</t>
  </si>
  <si>
    <t>Ražošana uz vietas no vēja enerģijas</t>
  </si>
  <si>
    <t>Ražošana uz vietas no saules enerģijas</t>
  </si>
  <si>
    <t>Mērvienība:</t>
  </si>
  <si>
    <t>Avots: (lūdzu, izvēlies)</t>
  </si>
  <si>
    <t>kWh</t>
  </si>
  <si>
    <t>Patēriņš</t>
  </si>
  <si>
    <t>Elektroenerģija no vietējā vai reģionālā tīkla</t>
  </si>
  <si>
    <t>Gads</t>
  </si>
  <si>
    <t>Atkritumu patēriņš</t>
  </si>
  <si>
    <t>Atkritumu veids:</t>
  </si>
  <si>
    <t>Sadzīves atkritumi</t>
  </si>
  <si>
    <t>Papīrs/kartons</t>
  </si>
  <si>
    <t>Stikls</t>
  </si>
  <si>
    <t>Plastmasas atkritumi</t>
  </si>
  <si>
    <t>Bioloģiskie</t>
  </si>
  <si>
    <t>Bīstamie</t>
  </si>
  <si>
    <t>Pārtikas eļļa</t>
  </si>
  <si>
    <t>Tekstils</t>
  </si>
  <si>
    <t>Cits (ierakstīt)</t>
  </si>
  <si>
    <t>Mērvienība</t>
  </si>
  <si>
    <t>n/a</t>
  </si>
  <si>
    <t>Tīrīšanas līdzekļi</t>
  </si>
  <si>
    <t>Paskaidrojums: lūdzu, zemāk norādiet jūsu uzņēmumā izmantoto ikdienas tīrīšanas līdzekļu skaitu, kā arī ikdienas tīrīšanas līdzekļu skaitu ar atzītu ekomarķējumu.</t>
  </si>
  <si>
    <t>Pieņemtos ekomarķējumus var atrast, izmantojot šo saiti:</t>
  </si>
  <si>
    <t>Papildus, lūdzu, ievietojiet savā uzņēmumā ikdienas tīrīšanas līdzekļu nosaukumus ar ekomarķējumu un katra produkta atbilstošo ekomarķējuma nosaukumu zemāk esošajā sarakstā.</t>
  </si>
  <si>
    <t>https://www.ecolabelindex.com/ecolabels/?st=category,cleaning</t>
  </si>
  <si>
    <t>Izmantoto ikdienas tīrīšanas līdzekļu skaits</t>
  </si>
  <si>
    <t>Ikdienas tīrīšanas līdzekļu skaits ar atzītu ekomarķējumu</t>
  </si>
  <si>
    <t>% ikdienas tīrīšanas līdzekļu ar ekomarķējumu</t>
  </si>
  <si>
    <t>% izmaiņas salīdzinājumā ar iepriekšējo gadu</t>
  </si>
  <si>
    <t>Ekomarķējuma nosaukums</t>
  </si>
  <si>
    <t>Tīrīšanas līdzekļa nosaukums</t>
  </si>
  <si>
    <t>Daudzums</t>
  </si>
  <si>
    <t>Produkta nosaukums</t>
  </si>
  <si>
    <t>Kategorija</t>
  </si>
  <si>
    <t>1*</t>
  </si>
  <si>
    <t>2*</t>
  </si>
  <si>
    <t>3*</t>
  </si>
  <si>
    <t>5*</t>
  </si>
  <si>
    <t>4*</t>
  </si>
  <si>
    <t>*  Obligāti aizpildāmie lauki</t>
  </si>
  <si>
    <t xml:space="preserve">Pārtika un dzērieni. </t>
  </si>
  <si>
    <t>Tiek veikti un reģistrēti vismaz piecu veidu ekosertificētu (bioloģiskās lauksaimniecības vai godīgas tirdzniecības sertifikācija) produktu iepirkumi,  dodot priekšroku vietējiem produktiem.         Ja uzņēmums atkārtoti piesakās Zaļās Atslēgas sertifikātam, katru gadu ir jāpalielina produktu klāsts.</t>
  </si>
  <si>
    <t>*aizpildāmas tikai tās frakcijas, kas uzņēmumā tiek šķirotas</t>
  </si>
  <si>
    <t>Vides mērķi un ikgadējais rīcības plāns 2024. gadam</t>
  </si>
  <si>
    <t>Vides mērķis nr.1</t>
  </si>
  <si>
    <t>Rezultāts:</t>
  </si>
  <si>
    <t>Atbildīgā persona:</t>
  </si>
  <si>
    <t>Izpildes termiņš:</t>
  </si>
  <si>
    <t>Rezultāts, statuss, paveiktais:</t>
  </si>
  <si>
    <t>Vides mērķis nr.2.</t>
  </si>
  <si>
    <t>Vides mērķis nr.3.</t>
  </si>
  <si>
    <t>Vides mērķis nr.4.</t>
  </si>
  <si>
    <t>Rīcības plāns:</t>
  </si>
  <si>
    <t>Vides mērķi un ikgadējais rīcības plāns 2025. gadam</t>
  </si>
  <si>
    <t>Kopējā platība (m2)*</t>
  </si>
  <si>
    <t>Treilera vietu skaits*</t>
  </si>
  <si>
    <t>Telts vietu skaits*:</t>
  </si>
  <si>
    <t>Māju skaits*:</t>
  </si>
  <si>
    <t>Kopējais viesu skaits</t>
  </si>
  <si>
    <t>Ieviestie vadlīniju kritēriji pārskata periodā</t>
  </si>
  <si>
    <t>Kategorijas:</t>
  </si>
  <si>
    <t>Vadlīniju kritēriji:</t>
  </si>
  <si>
    <t>Ieviestie vadlīniju kritēriji 2023 gadā:</t>
  </si>
  <si>
    <t>Ieviestie vadlīniju kritēriji 2024 gadā:</t>
  </si>
  <si>
    <t>Ieviestie vadlīniju kritēriji 2025. gadā:</t>
  </si>
  <si>
    <t>1.Vides pārvalde</t>
  </si>
  <si>
    <t>2. Personāla iesaiste</t>
  </si>
  <si>
    <t>3. Viesu informācija</t>
  </si>
  <si>
    <t>4. Ūdens resursi</t>
  </si>
  <si>
    <t>5. Tīrīšana un mazgāšana</t>
  </si>
  <si>
    <t>6. Atkritumi</t>
  </si>
  <si>
    <t>7. Enerģija</t>
  </si>
  <si>
    <t>8. Pārtika un dzērieni</t>
  </si>
  <si>
    <t>9. Vide iekštelpās</t>
  </si>
  <si>
    <t>10.Zaļās zonas</t>
  </si>
  <si>
    <t>11. Korporatīvā sociālā atbildība</t>
  </si>
  <si>
    <t>12.Zaļās aktivitātes</t>
  </si>
  <si>
    <t>13. Administrācija</t>
  </si>
  <si>
    <t>%</t>
  </si>
  <si>
    <t>Uzņēmums Zaļās Atslēgas programmā bez pārtraukuma darbojas (norādiet gadu skaitu):</t>
  </si>
  <si>
    <t>Citi aprēķini</t>
  </si>
  <si>
    <t>GHG (SEG) protokols</t>
  </si>
  <si>
    <t>Viesnīcu oglekļa emisiju mērīšanas iniciatīva (ITP vai Green Key tīmekļa vietnes)*</t>
  </si>
  <si>
    <t>*https://hcmi.greenkey.global</t>
  </si>
  <si>
    <t>Oglekļa pēdas nospiedums uz sanāksmju telpas platību stundā (kg)*</t>
  </si>
  <si>
    <t>Oglekļa pēdas nospiedums uz viesa nakti (kg)*</t>
  </si>
  <si>
    <r>
      <t>Kopējais CO</t>
    </r>
    <r>
      <rPr>
        <b/>
        <vertAlign val="superscript"/>
        <sz val="12"/>
        <color rgb="FF000000"/>
        <rFont val="Calibri"/>
        <family val="2"/>
      </rPr>
      <t>2</t>
    </r>
    <r>
      <rPr>
        <b/>
        <sz val="12"/>
        <color rgb="FF000000"/>
        <rFont val="Calibri"/>
        <family val="2"/>
      </rPr>
      <t xml:space="preserve"> (tonnās)*</t>
    </r>
  </si>
  <si>
    <t>Aprēķina metode (lūdzu, izvēlieties):</t>
  </si>
  <si>
    <r>
      <t>CO</t>
    </r>
    <r>
      <rPr>
        <b/>
        <vertAlign val="superscript"/>
        <sz val="26"/>
        <color rgb="FF000000"/>
        <rFont val="Calibri"/>
        <family val="2"/>
      </rPr>
      <t>2</t>
    </r>
    <r>
      <rPr>
        <b/>
        <sz val="26"/>
        <color rgb="FF000000"/>
        <rFont val="Calibri"/>
        <family val="2"/>
      </rPr>
      <t xml:space="preserve"> pēdas nospiedums</t>
    </r>
  </si>
  <si>
    <t>https://sustainablehospitalityalliance.org/resource/hotel-carbon-measurement-initiative/</t>
  </si>
  <si>
    <t>Uzņēmuma GPS koordinātes: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</si>
</sst>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rgb="FF000000"/>
      <name val="Calibri"/>
    </font>
    <font>
      <sz val="12"/>
      <color theme="1"/>
      <name val="Calibri"/>
      <family val="2"/>
      <scheme val="minor"/>
    </font>
    <font>
      <sz val="12"/>
      <color theme="1"/>
      <name val="Calibri"/>
      <family val="2"/>
      <scheme val="minor"/>
    </font>
    <font>
      <sz val="10"/>
      <color rgb="FF000000"/>
      <name val="Calibri"/>
      <family val="2"/>
    </font>
    <font>
      <sz val="12"/>
      <color rgb="FF000000"/>
      <name val="Calibri"/>
      <family val="2"/>
    </font>
    <font>
      <b/>
      <sz val="24"/>
      <color rgb="FF000000"/>
      <name val="Calibri"/>
      <family val="2"/>
    </font>
    <font>
      <b/>
      <sz val="25"/>
      <color rgb="FF000000"/>
      <name val="Calibri"/>
      <family val="2"/>
    </font>
    <font>
      <sz val="18"/>
      <color rgb="FF000000"/>
      <name val="Calibri"/>
      <family val="2"/>
    </font>
    <font>
      <b/>
      <sz val="12"/>
      <color rgb="FF000000"/>
      <name val="Calibri"/>
      <family val="2"/>
    </font>
    <font>
      <b/>
      <sz val="12"/>
      <color rgb="FFFFFFFF"/>
      <name val="Calibri"/>
      <family val="2"/>
    </font>
    <font>
      <sz val="11"/>
      <name val="Calibri"/>
      <family val="2"/>
    </font>
    <font>
      <b/>
      <sz val="12"/>
      <name val="Calibri"/>
      <family val="2"/>
    </font>
    <font>
      <sz val="12"/>
      <name val="Calibri"/>
      <family val="2"/>
    </font>
    <font>
      <sz val="12"/>
      <color rgb="FFFF0000"/>
      <name val="Calibri"/>
      <family val="2"/>
    </font>
    <font>
      <sz val="12"/>
      <color rgb="FFFFFFFF"/>
      <name val="Calibri"/>
      <family val="2"/>
    </font>
    <font>
      <b/>
      <sz val="10"/>
      <name val="Arial"/>
      <family val="2"/>
    </font>
    <font>
      <b/>
      <sz val="11"/>
      <name val="Calibri"/>
      <family val="2"/>
    </font>
    <font>
      <sz val="10"/>
      <color rgb="FF000000"/>
      <name val="Arial"/>
      <family val="2"/>
    </font>
    <font>
      <sz val="11"/>
      <name val="Calibri"/>
      <family val="2"/>
    </font>
    <font>
      <sz val="10"/>
      <name val="Arial"/>
      <family val="2"/>
    </font>
    <font>
      <sz val="10"/>
      <color rgb="FF201F24"/>
      <name val="Arial"/>
      <family val="2"/>
    </font>
    <font>
      <sz val="11"/>
      <color rgb="FF000000"/>
      <name val="Calibri"/>
      <family val="2"/>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1"/>
      <color rgb="FF000000"/>
      <name val="Calibri"/>
      <family val="2"/>
      <scheme val="minor"/>
    </font>
    <font>
      <sz val="10"/>
      <color theme="1"/>
      <name val="Calibri"/>
      <family val="2"/>
      <scheme val="minor"/>
    </font>
    <font>
      <b/>
      <sz val="26"/>
      <color rgb="FF000000"/>
      <name val="Calibri"/>
      <family val="2"/>
      <scheme val="minor"/>
    </font>
    <font>
      <sz val="12"/>
      <color rgb="FF000000"/>
      <name val="Calibri"/>
      <family val="2"/>
      <scheme val="minor"/>
    </font>
    <font>
      <sz val="18"/>
      <color theme="1"/>
      <name val="Calibri"/>
      <family val="2"/>
      <scheme val="minor"/>
    </font>
    <font>
      <b/>
      <sz val="12"/>
      <color rgb="FF000000"/>
      <name val="Calibri"/>
      <family val="2"/>
      <scheme val="minor"/>
    </font>
    <font>
      <sz val="12"/>
      <name val="Calibri"/>
      <family val="2"/>
      <scheme val="minor"/>
    </font>
    <font>
      <b/>
      <sz val="16"/>
      <name val="Calibri"/>
      <family val="2"/>
    </font>
    <font>
      <b/>
      <sz val="14"/>
      <name val="Calibri"/>
      <family val="2"/>
    </font>
    <font>
      <b/>
      <sz val="16"/>
      <color theme="1"/>
      <name val="Calibri"/>
      <family val="2"/>
    </font>
    <font>
      <sz val="12"/>
      <color theme="1"/>
      <name val="Calibri"/>
      <family val="2"/>
    </font>
    <font>
      <u/>
      <sz val="11"/>
      <color theme="10"/>
      <name val="Calibri"/>
      <family val="2"/>
    </font>
    <font>
      <sz val="11"/>
      <color rgb="FF000000"/>
      <name val="Lato"/>
      <family val="2"/>
    </font>
    <font>
      <sz val="10"/>
      <color rgb="FF000000"/>
      <name val="Lato"/>
      <family val="2"/>
    </font>
    <font>
      <sz val="12"/>
      <color rgb="FF000000"/>
      <name val="Lato"/>
      <family val="2"/>
    </font>
    <font>
      <b/>
      <sz val="25"/>
      <color rgb="FF000000"/>
      <name val="Lato"/>
      <family val="2"/>
    </font>
    <font>
      <sz val="18"/>
      <color rgb="FF000000"/>
      <name val="Lato"/>
      <family val="2"/>
    </font>
    <font>
      <b/>
      <sz val="12"/>
      <color rgb="FF000000"/>
      <name val="Lato"/>
      <family val="2"/>
    </font>
    <font>
      <i/>
      <sz val="12"/>
      <color rgb="FF000000"/>
      <name val="Lato"/>
      <family val="2"/>
    </font>
    <font>
      <u/>
      <sz val="10"/>
      <color theme="10"/>
      <name val="Lato"/>
      <family val="2"/>
    </font>
    <font>
      <b/>
      <sz val="10"/>
      <name val="Lato"/>
      <family val="2"/>
    </font>
    <font>
      <sz val="12"/>
      <name val="Lato"/>
      <family val="2"/>
    </font>
    <font>
      <sz val="10"/>
      <name val="Lato"/>
      <family val="2"/>
    </font>
    <font>
      <b/>
      <sz val="12"/>
      <color rgb="FFFFFFFF"/>
      <name val="Lato"/>
      <family val="2"/>
    </font>
    <font>
      <sz val="12"/>
      <color rgb="FFFFFFFF"/>
      <name val="Lato"/>
      <family val="2"/>
    </font>
    <font>
      <sz val="12"/>
      <color rgb="FFFF0000"/>
      <name val="Lato"/>
      <family val="2"/>
    </font>
    <font>
      <b/>
      <sz val="12"/>
      <color rgb="FF000000"/>
      <name val="Lato"/>
    </font>
    <font>
      <b/>
      <sz val="12"/>
      <name val="Calibri"/>
      <family val="2"/>
      <scheme val="minor"/>
    </font>
    <font>
      <b/>
      <sz val="20"/>
      <color rgb="FF0070C0"/>
      <name val="Calibri"/>
      <family val="2"/>
      <scheme val="minor"/>
    </font>
    <font>
      <b/>
      <sz val="18"/>
      <color rgb="FF0070C0"/>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sz val="14"/>
      <color rgb="FF000000"/>
      <name val="Calibri"/>
      <family val="2"/>
      <scheme val="minor"/>
    </font>
    <font>
      <b/>
      <sz val="16"/>
      <color rgb="FF000000"/>
      <name val="Calibri"/>
      <family val="2"/>
    </font>
    <font>
      <b/>
      <sz val="11"/>
      <color rgb="FF000000"/>
      <name val="Calibri"/>
      <family val="2"/>
    </font>
    <font>
      <sz val="10"/>
      <color theme="1"/>
      <name val="Times New Roman"/>
      <family val="1"/>
    </font>
    <font>
      <b/>
      <vertAlign val="superscript"/>
      <sz val="12"/>
      <color rgb="FF000000"/>
      <name val="Calibri"/>
      <family val="2"/>
    </font>
    <font>
      <b/>
      <sz val="26"/>
      <color rgb="FF000000"/>
      <name val="Calibri"/>
      <family val="2"/>
    </font>
    <font>
      <b/>
      <vertAlign val="superscript"/>
      <sz val="26"/>
      <color rgb="FF000000"/>
      <name val="Calibri"/>
      <family val="2"/>
    </font>
    <font>
      <b/>
      <sz val="12"/>
      <color theme="0"/>
      <name val="Calibri"/>
      <family val="2"/>
    </font>
  </fonts>
  <fills count="32">
    <fill>
      <patternFill patternType="none"/>
    </fill>
    <fill>
      <patternFill patternType="gray125"/>
    </fill>
    <fill>
      <patternFill patternType="solid">
        <fgColor rgb="FF595959"/>
        <bgColor rgb="FF595959"/>
      </patternFill>
    </fill>
    <fill>
      <patternFill patternType="solid">
        <fgColor rgb="FFDEEAF6"/>
        <bgColor rgb="FFDEEAF6"/>
      </patternFill>
    </fill>
    <fill>
      <patternFill patternType="solid">
        <fgColor rgb="FFFFFFFF"/>
        <bgColor rgb="FFFFFFFF"/>
      </patternFill>
    </fill>
    <fill>
      <patternFill patternType="solid">
        <fgColor rgb="FFA5A5A5"/>
        <bgColor rgb="FFA5A5A5"/>
      </patternFill>
    </fill>
    <fill>
      <patternFill patternType="solid">
        <fgColor rgb="FFD8D8D8"/>
        <bgColor rgb="FFD8D8D8"/>
      </patternFill>
    </fill>
    <fill>
      <patternFill patternType="solid">
        <fgColor rgb="FFFFFF00"/>
        <bgColor rgb="FFFFFF00"/>
      </patternFill>
    </fill>
    <fill>
      <patternFill patternType="solid">
        <fgColor rgb="FFFDFDFD"/>
        <bgColor rgb="FFFDFDFD"/>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E3FFF9"/>
        <bgColor indexed="64"/>
      </patternFill>
    </fill>
    <fill>
      <patternFill patternType="solid">
        <fgColor theme="0"/>
        <bgColor rgb="FF2E75B5"/>
      </patternFill>
    </fill>
    <fill>
      <patternFill patternType="solid">
        <fgColor theme="0"/>
        <bgColor rgb="FFDEEAF6"/>
      </patternFill>
    </fill>
    <fill>
      <patternFill patternType="solid">
        <fgColor theme="0"/>
        <bgColor rgb="FFFFFFFF"/>
      </patternFill>
    </fill>
    <fill>
      <patternFill patternType="solid">
        <fgColor rgb="FF00B050"/>
        <bgColor rgb="FF2E75B5"/>
      </patternFill>
    </fill>
    <fill>
      <patternFill patternType="solid">
        <fgColor theme="7" tint="0.79998168889431442"/>
        <bgColor indexed="64"/>
      </patternFill>
    </fill>
    <fill>
      <patternFill patternType="solid">
        <fgColor rgb="FF00B050"/>
        <bgColor rgb="FF595959"/>
      </patternFill>
    </fill>
    <fill>
      <patternFill patternType="solid">
        <fgColor rgb="FF00B050"/>
        <bgColor rgb="FFA5A5A5"/>
      </patternFill>
    </fill>
    <fill>
      <patternFill patternType="solid">
        <fgColor theme="9" tint="0.79998168889431442"/>
        <bgColor rgb="FFD8D8D8"/>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DEBF7"/>
        <bgColor rgb="FF000000"/>
      </patternFill>
    </fill>
    <fill>
      <patternFill patternType="solid">
        <fgColor rgb="FFE2EFDA"/>
        <bgColor rgb="FF000000"/>
      </patternFill>
    </fill>
    <fill>
      <patternFill patternType="solid">
        <fgColor theme="0" tint="-0.14999847407452621"/>
        <bgColor indexed="64"/>
      </patternFill>
    </fill>
    <fill>
      <patternFill patternType="solid">
        <fgColor theme="9" tint="0.79998168889431442"/>
        <bgColor rgb="FFFBE4D5"/>
      </patternFill>
    </fill>
    <fill>
      <patternFill patternType="solid">
        <fgColor rgb="FF00B050"/>
        <bgColor rgb="FFF4B083"/>
      </patternFill>
    </fill>
    <fill>
      <patternFill patternType="solid">
        <fgColor rgb="FF00B050"/>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style="thin">
        <color rgb="FF595959"/>
      </top>
      <bottom/>
      <diagonal/>
    </border>
    <border>
      <left style="medium">
        <color rgb="FF595959"/>
      </left>
      <right/>
      <top style="medium">
        <color rgb="FF595959"/>
      </top>
      <bottom style="medium">
        <color rgb="FF595959"/>
      </bottom>
      <diagonal/>
    </border>
    <border>
      <left style="medium">
        <color rgb="FF757070"/>
      </left>
      <right style="thin">
        <color rgb="FF595959"/>
      </right>
      <top style="medium">
        <color rgb="FF757070"/>
      </top>
      <bottom style="medium">
        <color rgb="FF757070"/>
      </bottom>
      <diagonal/>
    </border>
    <border>
      <left style="thin">
        <color rgb="FF595959"/>
      </left>
      <right style="thin">
        <color rgb="FF595959"/>
      </right>
      <top/>
      <bottom style="thin">
        <color rgb="FF595959"/>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style="medium">
        <color theme="2" tint="-0.499984740745262"/>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thin">
        <color theme="1" tint="0.34998626667073579"/>
      </top>
      <bottom style="thin">
        <color theme="2"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medium">
        <color theme="2" tint="-0.499984740745262"/>
      </top>
      <bottom style="medium">
        <color theme="2" tint="-0.499984740745262"/>
      </bottom>
      <diagonal/>
    </border>
    <border>
      <left style="thin">
        <color theme="1" tint="0.34998626667073579"/>
      </left>
      <right style="medium">
        <color theme="2" tint="-0.499984740745262"/>
      </right>
      <top style="medium">
        <color theme="2" tint="-0.499984740745262"/>
      </top>
      <bottom style="medium">
        <color theme="2" tint="-0.499984740745262"/>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0000"/>
      </top>
      <bottom style="thin">
        <color rgb="FF000000"/>
      </bottom>
      <diagonal/>
    </border>
    <border>
      <left style="thin">
        <color rgb="FF595959"/>
      </left>
      <right style="thin">
        <color rgb="FF595959"/>
      </right>
      <top style="thin">
        <color indexed="64"/>
      </top>
      <bottom style="thin">
        <color rgb="FF595959"/>
      </bottom>
      <diagonal/>
    </border>
    <border>
      <left style="thin">
        <color rgb="FF595959"/>
      </left>
      <right style="thin">
        <color indexed="64"/>
      </right>
      <top style="thin">
        <color rgb="FF000000"/>
      </top>
      <bottom style="thin">
        <color rgb="FF595959"/>
      </bottom>
      <diagonal/>
    </border>
    <border>
      <left/>
      <right style="thin">
        <color rgb="FF595959"/>
      </right>
      <top style="thin">
        <color rgb="FF000000"/>
      </top>
      <bottom style="thin">
        <color rgb="FF595959"/>
      </bottom>
      <diagonal/>
    </border>
    <border>
      <left style="thin">
        <color rgb="FF595959"/>
      </left>
      <right/>
      <top style="thin">
        <color rgb="FF000000"/>
      </top>
      <bottom style="thin">
        <color rgb="FF595959"/>
      </bottom>
      <diagonal/>
    </border>
    <border>
      <left style="thin">
        <color rgb="FF595959"/>
      </left>
      <right/>
      <top style="thin">
        <color rgb="FF595959"/>
      </top>
      <bottom style="thin">
        <color rgb="FF595959"/>
      </bottom>
      <diagonal/>
    </border>
    <border>
      <left/>
      <right style="thin">
        <color rgb="FF595959"/>
      </right>
      <top style="thin">
        <color rgb="FF595959"/>
      </top>
      <bottom style="thin">
        <color rgb="FF595959"/>
      </bottom>
      <diagonal/>
    </border>
    <border>
      <left/>
      <right style="thin">
        <color rgb="FF000000"/>
      </right>
      <top style="thin">
        <color rgb="FF595959"/>
      </top>
      <bottom style="thin">
        <color rgb="FF595959"/>
      </bottom>
      <diagonal/>
    </border>
    <border>
      <left style="thin">
        <color rgb="FF000000"/>
      </left>
      <right/>
      <top style="thin">
        <color rgb="FF000000"/>
      </top>
      <bottom style="medium">
        <color rgb="FF757070"/>
      </bottom>
      <diagonal/>
    </border>
    <border>
      <left/>
      <right style="thin">
        <color rgb="FF000000"/>
      </right>
      <top style="thin">
        <color rgb="FF000000"/>
      </top>
      <bottom style="medium">
        <color rgb="FF757070"/>
      </bottom>
      <diagonal/>
    </border>
    <border>
      <left style="thin">
        <color rgb="FF000000"/>
      </left>
      <right style="thin">
        <color rgb="FF000000"/>
      </right>
      <top style="thin">
        <color rgb="FF000000"/>
      </top>
      <bottom style="thin">
        <color indexed="64"/>
      </bottom>
      <diagonal/>
    </border>
    <border>
      <left style="medium">
        <color rgb="FF757070"/>
      </left>
      <right/>
      <top style="medium">
        <color rgb="FF757070"/>
      </top>
      <bottom style="medium">
        <color rgb="FF757070"/>
      </bottom>
      <diagonal/>
    </border>
    <border>
      <left/>
      <right style="medium">
        <color rgb="FF757070"/>
      </right>
      <top style="medium">
        <color rgb="FF757070"/>
      </top>
      <bottom style="medium">
        <color rgb="FF75707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9" fontId="21" fillId="0" borderId="0" applyFont="0" applyFill="0" applyBorder="0" applyAlignment="0" applyProtection="0"/>
    <xf numFmtId="0" fontId="37" fillId="0" borderId="0" applyNumberFormat="0" applyFill="0" applyBorder="0" applyAlignment="0" applyProtection="0"/>
    <xf numFmtId="0" fontId="19" fillId="0" borderId="9">
      <alignment wrapText="1"/>
    </xf>
    <xf numFmtId="0" fontId="21" fillId="0" borderId="9"/>
    <xf numFmtId="0" fontId="37" fillId="0" borderId="9" applyNumberFormat="0" applyFill="0" applyBorder="0" applyAlignment="0" applyProtection="0"/>
  </cellStyleXfs>
  <cellXfs count="297">
    <xf numFmtId="0" fontId="0" fillId="0" borderId="0" xfId="0"/>
    <xf numFmtId="0" fontId="0" fillId="0" borderId="0" xfId="0" applyAlignment="1">
      <alignment vertical="center"/>
    </xf>
    <xf numFmtId="0" fontId="3" fillId="0" borderId="0" xfId="0" applyFont="1"/>
    <xf numFmtId="0" fontId="4" fillId="0" borderId="0" xfId="0" applyFont="1"/>
    <xf numFmtId="0" fontId="4" fillId="0" borderId="0" xfId="0" applyFont="1" applyAlignment="1">
      <alignment vertical="center"/>
    </xf>
    <xf numFmtId="0" fontId="8" fillId="0" borderId="0" xfId="0" applyFont="1"/>
    <xf numFmtId="0" fontId="9" fillId="2" borderId="1" xfId="0" applyFont="1" applyFill="1" applyBorder="1" applyAlignment="1">
      <alignment horizontal="left" vertical="center" wrapText="1"/>
    </xf>
    <xf numFmtId="0" fontId="10" fillId="0" borderId="0" xfId="0" applyFont="1" applyAlignment="1">
      <alignment vertical="center"/>
    </xf>
    <xf numFmtId="0" fontId="11" fillId="0" borderId="2" xfId="0" applyFont="1" applyBorder="1" applyAlignment="1">
      <alignment horizontal="left" vertical="center" wrapText="1"/>
    </xf>
    <xf numFmtId="0" fontId="10" fillId="0" borderId="0" xfId="0" applyFont="1"/>
    <xf numFmtId="0" fontId="0" fillId="0" borderId="0" xfId="0" applyAlignment="1">
      <alignment horizontal="left" vertical="center"/>
    </xf>
    <xf numFmtId="0" fontId="4" fillId="3" borderId="4" xfId="0" applyFont="1" applyFill="1" applyBorder="1" applyAlignment="1">
      <alignment vertical="center" wrapText="1"/>
    </xf>
    <xf numFmtId="3" fontId="12" fillId="4" borderId="4" xfId="0" applyNumberFormat="1" applyFont="1" applyFill="1" applyBorder="1" applyAlignment="1">
      <alignment horizontal="center" vertical="center"/>
    </xf>
    <xf numFmtId="0" fontId="10" fillId="0" borderId="1" xfId="0" applyFont="1" applyBorder="1"/>
    <xf numFmtId="0" fontId="4" fillId="6" borderId="4" xfId="0" applyFont="1" applyFill="1" applyBorder="1" applyAlignment="1">
      <alignment vertical="center" wrapText="1"/>
    </xf>
    <xf numFmtId="0" fontId="4" fillId="3" borderId="5" xfId="0" applyFont="1" applyFill="1" applyBorder="1" applyAlignment="1">
      <alignment vertical="center" wrapText="1"/>
    </xf>
    <xf numFmtId="3" fontId="12" fillId="4" borderId="5" xfId="0" applyNumberFormat="1" applyFont="1" applyFill="1" applyBorder="1" applyAlignment="1">
      <alignment horizontal="center" vertical="center"/>
    </xf>
    <xf numFmtId="0" fontId="8" fillId="3" borderId="6" xfId="0" applyFont="1" applyFill="1" applyBorder="1" applyAlignment="1">
      <alignment vertical="center" wrapText="1"/>
    </xf>
    <xf numFmtId="0" fontId="4" fillId="6" borderId="5" xfId="0" applyFont="1" applyFill="1" applyBorder="1" applyAlignment="1">
      <alignment vertical="center" wrapText="1"/>
    </xf>
    <xf numFmtId="3" fontId="13" fillId="4" borderId="7" xfId="0" applyNumberFormat="1" applyFont="1" applyFill="1" applyBorder="1" applyAlignment="1">
      <alignment horizontal="center" vertical="center" wrapText="1"/>
    </xf>
    <xf numFmtId="0" fontId="8" fillId="6" borderId="6" xfId="0" applyFont="1" applyFill="1" applyBorder="1" applyAlignment="1">
      <alignment vertical="center" wrapText="1"/>
    </xf>
    <xf numFmtId="0" fontId="14" fillId="0" borderId="0" xfId="0" applyFont="1"/>
    <xf numFmtId="0" fontId="11" fillId="0" borderId="2" xfId="0" applyFont="1" applyBorder="1" applyAlignment="1">
      <alignment horizontal="right" vertical="center" wrapText="1"/>
    </xf>
    <xf numFmtId="0" fontId="8" fillId="5" borderId="2" xfId="0" applyFont="1" applyFill="1" applyBorder="1" applyAlignment="1">
      <alignment horizontal="left" vertical="center" wrapText="1"/>
    </xf>
    <xf numFmtId="0" fontId="4" fillId="6" borderId="8" xfId="0" applyFont="1" applyFill="1" applyBorder="1" applyAlignment="1">
      <alignment vertical="center" wrapText="1"/>
    </xf>
    <xf numFmtId="3" fontId="12" fillId="4" borderId="8" xfId="0"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applyAlignment="1">
      <alignment vertical="top"/>
    </xf>
    <xf numFmtId="0" fontId="18" fillId="0" borderId="0" xfId="0" applyFont="1"/>
    <xf numFmtId="0" fontId="19" fillId="0" borderId="0" xfId="0" applyFont="1"/>
    <xf numFmtId="0" fontId="20" fillId="0" borderId="0" xfId="0" applyFont="1"/>
    <xf numFmtId="0" fontId="20" fillId="7" borderId="0" xfId="0" applyFont="1" applyFill="1"/>
    <xf numFmtId="0" fontId="19" fillId="8" borderId="9" xfId="0" applyFont="1" applyFill="1" applyBorder="1"/>
    <xf numFmtId="0" fontId="11" fillId="9" borderId="2" xfId="0" applyFont="1" applyFill="1" applyBorder="1" applyAlignment="1">
      <alignment horizontal="left" vertical="center" wrapText="1"/>
    </xf>
    <xf numFmtId="0" fontId="12" fillId="4" borderId="4" xfId="0" applyFont="1" applyFill="1" applyBorder="1" applyAlignment="1">
      <alignment horizontal="center" vertical="center"/>
    </xf>
    <xf numFmtId="0" fontId="4" fillId="0" borderId="9" xfId="0" applyFont="1" applyBorder="1" applyAlignment="1">
      <alignment vertical="center" wrapText="1"/>
    </xf>
    <xf numFmtId="3" fontId="12" fillId="0" borderId="9" xfId="0" applyNumberFormat="1" applyFont="1" applyBorder="1" applyAlignment="1">
      <alignment horizontal="center" vertical="center"/>
    </xf>
    <xf numFmtId="0" fontId="8" fillId="0" borderId="9" xfId="0" applyFont="1" applyBorder="1" applyAlignment="1">
      <alignment vertical="center" wrapText="1"/>
    </xf>
    <xf numFmtId="3" fontId="13" fillId="0" borderId="9" xfId="0" applyNumberFormat="1" applyFont="1" applyBorder="1" applyAlignment="1">
      <alignment horizontal="center" vertical="center" wrapText="1"/>
    </xf>
    <xf numFmtId="0" fontId="0" fillId="0" borderId="9" xfId="0" applyBorder="1"/>
    <xf numFmtId="0" fontId="8" fillId="3" borderId="10" xfId="0" applyFont="1" applyFill="1" applyBorder="1" applyAlignment="1">
      <alignment vertical="center" wrapText="1"/>
    </xf>
    <xf numFmtId="3" fontId="13" fillId="4" borderId="10" xfId="0" applyNumberFormat="1" applyFont="1" applyFill="1" applyBorder="1" applyAlignment="1">
      <alignment horizontal="center" vertical="center" wrapText="1"/>
    </xf>
    <xf numFmtId="0" fontId="12" fillId="4" borderId="9" xfId="0" applyFont="1" applyFill="1" applyBorder="1" applyAlignment="1">
      <alignment horizontal="center" vertical="center"/>
    </xf>
    <xf numFmtId="0" fontId="22" fillId="10" borderId="10" xfId="0" applyFont="1" applyFill="1" applyBorder="1" applyAlignment="1">
      <alignment horizontal="left" vertical="center" wrapText="1"/>
    </xf>
    <xf numFmtId="0" fontId="31" fillId="11" borderId="11" xfId="0" applyFont="1" applyFill="1" applyBorder="1" applyAlignment="1">
      <alignment horizontal="left" vertical="center" wrapText="1"/>
    </xf>
    <xf numFmtId="0" fontId="31" fillId="11" borderId="11" xfId="0" applyFont="1" applyFill="1" applyBorder="1" applyAlignment="1">
      <alignment horizontal="center" vertical="center" wrapText="1"/>
    </xf>
    <xf numFmtId="0" fontId="29" fillId="12" borderId="12" xfId="0" applyFont="1" applyFill="1" applyBorder="1" applyAlignment="1">
      <alignment vertical="center" wrapText="1"/>
    </xf>
    <xf numFmtId="3" fontId="32" fillId="13" borderId="12" xfId="0" applyNumberFormat="1" applyFont="1" applyFill="1" applyBorder="1" applyAlignment="1" applyProtection="1">
      <alignment horizontal="center" vertical="center"/>
      <protection locked="0"/>
    </xf>
    <xf numFmtId="0" fontId="32" fillId="13" borderId="12" xfId="0" applyFont="1" applyFill="1" applyBorder="1" applyAlignment="1" applyProtection="1">
      <alignment horizontal="center" vertical="center" wrapText="1"/>
      <protection locked="0"/>
    </xf>
    <xf numFmtId="2" fontId="32" fillId="12" borderId="12" xfId="0" applyNumberFormat="1" applyFont="1" applyFill="1" applyBorder="1" applyAlignment="1">
      <alignment horizontal="center" vertical="center" wrapText="1"/>
    </xf>
    <xf numFmtId="0" fontId="29" fillId="12" borderId="13" xfId="0" applyFont="1" applyFill="1" applyBorder="1" applyAlignment="1">
      <alignment vertical="center" wrapText="1"/>
    </xf>
    <xf numFmtId="3" fontId="32" fillId="13" borderId="13" xfId="0" applyNumberFormat="1" applyFont="1" applyFill="1" applyBorder="1" applyAlignment="1" applyProtection="1">
      <alignment horizontal="center" vertical="center"/>
      <protection locked="0"/>
    </xf>
    <xf numFmtId="0" fontId="32" fillId="13" borderId="13" xfId="0" applyFont="1" applyFill="1" applyBorder="1" applyAlignment="1" applyProtection="1">
      <alignment horizontal="center" vertical="center" wrapText="1"/>
      <protection locked="0"/>
    </xf>
    <xf numFmtId="2" fontId="32" fillId="12" borderId="13" xfId="0" applyNumberFormat="1" applyFont="1" applyFill="1" applyBorder="1" applyAlignment="1">
      <alignment horizontal="center" vertical="center" wrapText="1"/>
    </xf>
    <xf numFmtId="0" fontId="31" fillId="12" borderId="14" xfId="0" applyFont="1" applyFill="1" applyBorder="1" applyAlignment="1">
      <alignment vertical="center" wrapText="1"/>
    </xf>
    <xf numFmtId="3" fontId="23" fillId="13" borderId="15" xfId="0" applyNumberFormat="1" applyFont="1" applyFill="1" applyBorder="1" applyAlignment="1">
      <alignment horizontal="center" vertical="center" wrapText="1"/>
    </xf>
    <xf numFmtId="0" fontId="32" fillId="13" borderId="16" xfId="0" applyFont="1" applyFill="1" applyBorder="1" applyAlignment="1">
      <alignment horizontal="center" vertical="center" wrapText="1"/>
    </xf>
    <xf numFmtId="2" fontId="23" fillId="12" borderId="16" xfId="0" applyNumberFormat="1" applyFont="1" applyFill="1" applyBorder="1" applyAlignment="1">
      <alignment horizontal="center" vertical="center" wrapText="1"/>
    </xf>
    <xf numFmtId="0" fontId="31" fillId="14" borderId="11" xfId="0" applyFont="1" applyFill="1" applyBorder="1" applyAlignment="1">
      <alignment horizontal="center" vertical="center" wrapText="1"/>
    </xf>
    <xf numFmtId="9" fontId="32" fillId="12" borderId="12" xfId="1" applyFont="1" applyFill="1" applyBorder="1" applyAlignment="1" applyProtection="1">
      <alignment horizontal="center" vertical="center"/>
    </xf>
    <xf numFmtId="0" fontId="32" fillId="13" borderId="12" xfId="0" applyFont="1" applyFill="1" applyBorder="1" applyAlignment="1" applyProtection="1">
      <alignment horizontal="center" vertical="center"/>
      <protection locked="0"/>
    </xf>
    <xf numFmtId="2" fontId="32" fillId="12" borderId="17" xfId="0" applyNumberFormat="1" applyFont="1" applyFill="1" applyBorder="1" applyAlignment="1">
      <alignment horizontal="center" vertical="center" wrapText="1"/>
    </xf>
    <xf numFmtId="2" fontId="32" fillId="12" borderId="18" xfId="0" applyNumberFormat="1" applyFont="1" applyFill="1" applyBorder="1" applyAlignment="1">
      <alignment horizontal="center" vertical="center" wrapText="1"/>
    </xf>
    <xf numFmtId="0" fontId="32" fillId="13" borderId="13" xfId="0" applyFont="1" applyFill="1" applyBorder="1" applyAlignment="1" applyProtection="1">
      <alignment horizontal="center" vertical="center"/>
      <protection locked="0"/>
    </xf>
    <xf numFmtId="9" fontId="32" fillId="12" borderId="13" xfId="1" applyFont="1" applyFill="1" applyBorder="1" applyAlignment="1" applyProtection="1">
      <alignment horizontal="center" vertical="center"/>
    </xf>
    <xf numFmtId="0" fontId="32" fillId="13" borderId="19" xfId="0" applyFont="1" applyFill="1" applyBorder="1" applyAlignment="1">
      <alignment horizontal="center" vertical="center" wrapText="1"/>
    </xf>
    <xf numFmtId="9" fontId="23" fillId="12" borderId="15" xfId="1" applyFont="1" applyFill="1" applyBorder="1" applyAlignment="1" applyProtection="1">
      <alignment horizontal="center" vertical="center"/>
    </xf>
    <xf numFmtId="9" fontId="23" fillId="12" borderId="20" xfId="1" applyFont="1" applyFill="1" applyBorder="1" applyAlignment="1" applyProtection="1">
      <alignment horizontal="center" vertical="center"/>
    </xf>
    <xf numFmtId="3" fontId="32" fillId="13" borderId="9" xfId="0" applyNumberFormat="1" applyFont="1" applyFill="1" applyBorder="1" applyAlignment="1" applyProtection="1">
      <alignment horizontal="center" vertical="center"/>
      <protection locked="0"/>
    </xf>
    <xf numFmtId="3" fontId="0" fillId="0" borderId="9" xfId="0" applyNumberFormat="1" applyBorder="1"/>
    <xf numFmtId="0" fontId="0" fillId="0" borderId="9" xfId="0" applyBorder="1" applyAlignment="1">
      <alignment horizontal="center"/>
    </xf>
    <xf numFmtId="0" fontId="0" fillId="0" borderId="9" xfId="0" applyBorder="1" applyAlignment="1">
      <alignment horizontal="left" vertical="center"/>
    </xf>
    <xf numFmtId="0" fontId="26" fillId="0" borderId="9" xfId="0" applyFont="1" applyBorder="1" applyAlignment="1">
      <alignment vertical="center"/>
    </xf>
    <xf numFmtId="0" fontId="27" fillId="0" borderId="9" xfId="0" applyFont="1" applyBorder="1"/>
    <xf numFmtId="0" fontId="2" fillId="0" borderId="9" xfId="0" applyFont="1" applyBorder="1"/>
    <xf numFmtId="0" fontId="29" fillId="0" borderId="9" xfId="0" applyFont="1" applyBorder="1" applyAlignment="1">
      <alignment vertical="center"/>
    </xf>
    <xf numFmtId="0" fontId="24" fillId="0" borderId="9" xfId="0" applyFont="1" applyBorder="1"/>
    <xf numFmtId="0" fontId="31" fillId="0" borderId="9" xfId="0" applyFont="1" applyBorder="1" applyAlignment="1">
      <alignment horizontal="center" vertical="center" wrapText="1"/>
    </xf>
    <xf numFmtId="0" fontId="26" fillId="0" borderId="9" xfId="0" applyFont="1" applyBorder="1" applyAlignment="1">
      <alignment horizontal="left" vertical="center"/>
    </xf>
    <xf numFmtId="0" fontId="25" fillId="0" borderId="9" xfId="0" applyFont="1" applyBorder="1"/>
    <xf numFmtId="2" fontId="25" fillId="0" borderId="9" xfId="0" applyNumberFormat="1" applyFont="1" applyBorder="1"/>
    <xf numFmtId="0" fontId="2" fillId="0" borderId="9" xfId="0" applyFont="1" applyBorder="1" applyAlignment="1">
      <alignment horizontal="center"/>
    </xf>
    <xf numFmtId="0" fontId="11" fillId="0" borderId="2" xfId="0" applyFont="1" applyBorder="1" applyAlignment="1">
      <alignment horizontal="center" vertical="center" wrapText="1"/>
    </xf>
    <xf numFmtId="0" fontId="21" fillId="0" borderId="0" xfId="0" applyFont="1" applyAlignment="1">
      <alignment vertical="center"/>
    </xf>
    <xf numFmtId="3" fontId="13" fillId="4" borderId="9"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9" fillId="0" borderId="1" xfId="0" applyFont="1" applyBorder="1" applyAlignment="1">
      <alignment horizontal="left" vertical="center" wrapText="1"/>
    </xf>
    <xf numFmtId="3" fontId="13" fillId="0" borderId="10" xfId="0" applyNumberFormat="1" applyFont="1" applyBorder="1" applyAlignment="1">
      <alignment horizontal="center" vertical="center" wrapText="1"/>
    </xf>
    <xf numFmtId="0" fontId="9" fillId="15" borderId="9" xfId="0" applyFont="1" applyFill="1" applyBorder="1" applyAlignment="1">
      <alignment horizontal="left" vertical="center" wrapText="1"/>
    </xf>
    <xf numFmtId="0" fontId="11" fillId="13" borderId="9" xfId="0" applyFont="1" applyFill="1" applyBorder="1" applyAlignment="1">
      <alignment horizontal="left" vertical="center" wrapText="1"/>
    </xf>
    <xf numFmtId="0" fontId="8" fillId="16" borderId="9" xfId="0" applyFont="1" applyFill="1" applyBorder="1" applyAlignment="1">
      <alignment vertical="center" wrapText="1"/>
    </xf>
    <xf numFmtId="3" fontId="13" fillId="17" borderId="9" xfId="0" applyNumberFormat="1" applyFont="1" applyFill="1" applyBorder="1" applyAlignment="1">
      <alignment horizontal="center" vertical="center" wrapText="1"/>
    </xf>
    <xf numFmtId="0" fontId="11" fillId="9" borderId="2" xfId="0" applyFont="1" applyFill="1" applyBorder="1" applyAlignment="1">
      <alignment horizontal="center" vertical="center" wrapText="1"/>
    </xf>
    <xf numFmtId="0" fontId="21" fillId="0" borderId="0" xfId="0" applyFont="1"/>
    <xf numFmtId="0" fontId="9" fillId="18" borderId="1" xfId="0" applyFont="1" applyFill="1" applyBorder="1" applyAlignment="1">
      <alignment horizontal="left" vertical="center" wrapText="1"/>
    </xf>
    <xf numFmtId="0" fontId="9" fillId="18" borderId="3" xfId="0" applyFont="1" applyFill="1" applyBorder="1" applyAlignment="1">
      <alignment horizontal="center" vertical="center" wrapText="1"/>
    </xf>
    <xf numFmtId="3" fontId="33" fillId="19" borderId="2" xfId="0" applyNumberFormat="1" applyFont="1" applyFill="1" applyBorder="1" applyAlignment="1">
      <alignment horizontal="center" vertical="center"/>
    </xf>
    <xf numFmtId="0" fontId="11" fillId="19" borderId="2" xfId="0" applyFont="1" applyFill="1" applyBorder="1" applyAlignment="1">
      <alignment horizontal="left" vertical="center" wrapText="1"/>
    </xf>
    <xf numFmtId="0" fontId="4" fillId="0" borderId="10" xfId="0" applyFont="1" applyBorder="1" applyAlignment="1">
      <alignment vertical="center" wrapText="1"/>
    </xf>
    <xf numFmtId="0" fontId="36" fillId="13" borderId="1" xfId="0" applyFont="1" applyFill="1" applyBorder="1" applyAlignment="1">
      <alignment horizontal="left" vertical="center" wrapText="1"/>
    </xf>
    <xf numFmtId="0" fontId="12" fillId="0" borderId="2" xfId="0" applyFont="1" applyBorder="1" applyAlignment="1">
      <alignment horizontal="left" vertical="center" wrapText="1"/>
    </xf>
    <xf numFmtId="0" fontId="10" fillId="0" borderId="1" xfId="0" applyFont="1" applyBorder="1" applyAlignment="1">
      <alignment horizontal="center" vertical="center"/>
    </xf>
    <xf numFmtId="0" fontId="8" fillId="21" borderId="3" xfId="0" applyFont="1" applyFill="1" applyBorder="1" applyAlignment="1">
      <alignment horizontal="left" vertical="center" wrapText="1"/>
    </xf>
    <xf numFmtId="0" fontId="8" fillId="21" borderId="3" xfId="0" applyFont="1" applyFill="1" applyBorder="1" applyAlignment="1">
      <alignment horizontal="center" vertical="center" wrapText="1"/>
    </xf>
    <xf numFmtId="0" fontId="4" fillId="22" borderId="4" xfId="0" applyFont="1" applyFill="1" applyBorder="1" applyAlignment="1">
      <alignment vertical="center" wrapText="1"/>
    </xf>
    <xf numFmtId="0" fontId="4" fillId="22" borderId="5" xfId="0" applyFont="1" applyFill="1" applyBorder="1" applyAlignment="1">
      <alignment vertical="center" wrapText="1"/>
    </xf>
    <xf numFmtId="0" fontId="8" fillId="22" borderId="6" xfId="0" applyFont="1" applyFill="1" applyBorder="1" applyAlignment="1">
      <alignment vertical="center" wrapText="1"/>
    </xf>
    <xf numFmtId="0" fontId="9" fillId="20" borderId="1" xfId="0" applyFont="1" applyFill="1" applyBorder="1" applyAlignment="1">
      <alignment horizontal="center" vertical="center" wrapText="1"/>
    </xf>
    <xf numFmtId="0" fontId="0" fillId="0" borderId="0" xfId="0" applyAlignment="1">
      <alignment horizontal="center"/>
    </xf>
    <xf numFmtId="0" fontId="11" fillId="9" borderId="3" xfId="0" applyFont="1" applyFill="1" applyBorder="1" applyAlignment="1">
      <alignment horizontal="center" vertical="center" wrapText="1"/>
    </xf>
    <xf numFmtId="0" fontId="11" fillId="0" borderId="3" xfId="0" applyFont="1" applyBorder="1" applyAlignment="1">
      <alignment horizontal="left" vertical="center" wrapText="1"/>
    </xf>
    <xf numFmtId="0" fontId="38" fillId="0" borderId="9" xfId="3" applyFont="1" applyAlignment="1">
      <alignment vertical="center"/>
    </xf>
    <xf numFmtId="0" fontId="39" fillId="0" borderId="9" xfId="3" applyFont="1" applyAlignment="1"/>
    <xf numFmtId="0" fontId="40" fillId="0" borderId="9" xfId="3" applyFont="1" applyAlignment="1"/>
    <xf numFmtId="0" fontId="38" fillId="0" borderId="9" xfId="3" applyFont="1" applyAlignment="1"/>
    <xf numFmtId="0" fontId="40" fillId="0" borderId="9" xfId="3" applyFont="1" applyAlignment="1">
      <alignment vertical="center"/>
    </xf>
    <xf numFmtId="0" fontId="42" fillId="0" borderId="9" xfId="3" applyFont="1" applyAlignment="1" applyProtection="1">
      <protection locked="0"/>
    </xf>
    <xf numFmtId="0" fontId="38" fillId="0" borderId="9" xfId="3" applyFont="1" applyAlignment="1" applyProtection="1">
      <protection locked="0"/>
    </xf>
    <xf numFmtId="0" fontId="38" fillId="0" borderId="9" xfId="3" applyFont="1" applyAlignment="1" applyProtection="1">
      <alignment horizontal="left"/>
      <protection locked="0"/>
    </xf>
    <xf numFmtId="0" fontId="43" fillId="0" borderId="9" xfId="3" applyFont="1" applyAlignment="1"/>
    <xf numFmtId="0" fontId="44" fillId="0" borderId="9" xfId="3" applyFont="1" applyAlignment="1">
      <alignment horizontal="left" vertical="center" wrapText="1"/>
    </xf>
    <xf numFmtId="0" fontId="44" fillId="0" borderId="9" xfId="3" applyFont="1" applyAlignment="1">
      <alignment vertical="center" wrapText="1"/>
    </xf>
    <xf numFmtId="0" fontId="45" fillId="0" borderId="0" xfId="2" applyFont="1"/>
    <xf numFmtId="0" fontId="46" fillId="0" borderId="3" xfId="3" applyFont="1" applyBorder="1" applyAlignment="1">
      <alignment horizontal="center" vertical="center" wrapText="1"/>
    </xf>
    <xf numFmtId="0" fontId="46" fillId="0" borderId="22" xfId="3" applyFont="1" applyBorder="1" applyAlignment="1">
      <alignment horizontal="center" vertical="center" wrapText="1"/>
    </xf>
    <xf numFmtId="0" fontId="46" fillId="0" borderId="23" xfId="3" applyFont="1" applyBorder="1" applyAlignment="1">
      <alignment horizontal="center" vertical="center" wrapText="1"/>
    </xf>
    <xf numFmtId="0" fontId="39" fillId="6" borderId="29" xfId="3" applyFont="1" applyFill="1" applyBorder="1" applyAlignment="1">
      <alignment horizontal="center" vertical="center" wrapText="1"/>
    </xf>
    <xf numFmtId="3" fontId="47" fillId="4" borderId="30" xfId="3" applyNumberFormat="1" applyFont="1" applyFill="1" applyBorder="1" applyAlignment="1" applyProtection="1">
      <alignment horizontal="center" vertical="center"/>
      <protection locked="0"/>
    </xf>
    <xf numFmtId="0" fontId="48" fillId="0" borderId="21" xfId="3" applyFont="1" applyBorder="1" applyAlignment="1">
      <alignment horizontal="center" vertical="center" wrapText="1"/>
    </xf>
    <xf numFmtId="9" fontId="47" fillId="4" borderId="31" xfId="1" applyFont="1" applyFill="1" applyBorder="1" applyAlignment="1" applyProtection="1">
      <alignment vertical="center"/>
      <protection locked="0"/>
    </xf>
    <xf numFmtId="9" fontId="47" fillId="4" borderId="31" xfId="1" applyFont="1" applyFill="1" applyBorder="1" applyAlignment="1" applyProtection="1">
      <alignment horizontal="center" vertical="center"/>
      <protection locked="0"/>
    </xf>
    <xf numFmtId="3" fontId="47" fillId="4" borderId="30" xfId="3" applyNumberFormat="1" applyFont="1" applyFill="1" applyBorder="1" applyAlignment="1" applyProtection="1">
      <alignment vertical="center"/>
      <protection locked="0"/>
    </xf>
    <xf numFmtId="3" fontId="47" fillId="4" borderId="31" xfId="3" applyNumberFormat="1" applyFont="1" applyFill="1" applyBorder="1" applyAlignment="1" applyProtection="1">
      <alignment vertical="center"/>
      <protection locked="0"/>
    </xf>
    <xf numFmtId="0" fontId="38" fillId="0" borderId="9" xfId="3" applyFont="1" applyAlignment="1" applyProtection="1">
      <alignment vertical="center"/>
      <protection locked="0"/>
    </xf>
    <xf numFmtId="0" fontId="49" fillId="2" borderId="1" xfId="3" applyFont="1" applyFill="1" applyBorder="1" applyAlignment="1">
      <alignment horizontal="left" vertical="center" wrapText="1"/>
    </xf>
    <xf numFmtId="0" fontId="48" fillId="0" borderId="9" xfId="3" applyFont="1" applyAlignment="1" applyProtection="1">
      <alignment horizontal="center" vertical="center"/>
      <protection locked="0"/>
    </xf>
    <xf numFmtId="0" fontId="38" fillId="0" borderId="9" xfId="3" applyFont="1" applyAlignment="1">
      <alignment horizontal="left" vertical="center"/>
    </xf>
    <xf numFmtId="0" fontId="39" fillId="6" borderId="4" xfId="3" applyFont="1" applyFill="1" applyBorder="1" applyAlignment="1">
      <alignment horizontal="center" vertical="center" wrapText="1"/>
    </xf>
    <xf numFmtId="3" fontId="47" fillId="4" borderId="33" xfId="3" applyNumberFormat="1" applyFont="1" applyFill="1" applyBorder="1" applyAlignment="1" applyProtection="1">
      <alignment horizontal="center" vertical="center"/>
      <protection locked="0"/>
    </xf>
    <xf numFmtId="3" fontId="47" fillId="4" borderId="34" xfId="3" applyNumberFormat="1" applyFont="1" applyFill="1" applyBorder="1" applyAlignment="1" applyProtection="1">
      <alignment horizontal="center" vertical="center"/>
      <protection locked="0"/>
    </xf>
    <xf numFmtId="0" fontId="50" fillId="0" borderId="9" xfId="3" applyFont="1" applyAlignment="1" applyProtection="1">
      <protection locked="0"/>
    </xf>
    <xf numFmtId="0" fontId="50" fillId="0" borderId="9" xfId="3" applyFont="1" applyAlignment="1"/>
    <xf numFmtId="0" fontId="49" fillId="2" borderId="1" xfId="3" applyFont="1" applyFill="1" applyBorder="1" applyAlignment="1" applyProtection="1">
      <alignment horizontal="left" vertical="center" wrapText="1"/>
      <protection locked="0"/>
    </xf>
    <xf numFmtId="0" fontId="38" fillId="0" borderId="9" xfId="3" applyFont="1" applyAlignment="1" applyProtection="1">
      <alignment horizontal="center" vertical="center"/>
      <protection locked="0"/>
    </xf>
    <xf numFmtId="0" fontId="46" fillId="0" borderId="38" xfId="3" applyFont="1" applyBorder="1" applyAlignment="1">
      <alignment horizontal="center" vertical="center" wrapText="1"/>
    </xf>
    <xf numFmtId="0" fontId="38" fillId="0" borderId="9" xfId="3" applyFont="1" applyAlignment="1" applyProtection="1">
      <alignment horizontal="center"/>
      <protection locked="0"/>
    </xf>
    <xf numFmtId="0" fontId="39" fillId="6" borderId="8" xfId="3" applyFont="1" applyFill="1" applyBorder="1" applyAlignment="1">
      <alignment horizontal="center" vertical="center" wrapText="1"/>
    </xf>
    <xf numFmtId="0" fontId="43" fillId="6" borderId="6" xfId="3" applyFont="1" applyFill="1" applyBorder="1" applyAlignment="1">
      <alignment vertical="center" wrapText="1"/>
    </xf>
    <xf numFmtId="0" fontId="41" fillId="0" borderId="9" xfId="3" applyFont="1" applyAlignment="1">
      <alignment vertical="center"/>
    </xf>
    <xf numFmtId="0" fontId="46" fillId="0" borderId="24" xfId="3" applyFont="1" applyBorder="1" applyAlignment="1" applyProtection="1">
      <alignment horizontal="center" vertical="center" wrapText="1"/>
      <protection locked="0"/>
    </xf>
    <xf numFmtId="0" fontId="46" fillId="0" borderId="21" xfId="3" applyFont="1" applyBorder="1" applyAlignment="1" applyProtection="1">
      <alignment horizontal="center" vertical="center" wrapText="1"/>
      <protection locked="0"/>
    </xf>
    <xf numFmtId="0" fontId="52" fillId="6" borderId="4" xfId="3" applyFont="1" applyFill="1" applyBorder="1" applyAlignment="1">
      <alignment horizontal="left" vertical="center" wrapText="1"/>
    </xf>
    <xf numFmtId="0" fontId="1" fillId="0" borderId="0" xfId="0" applyFont="1"/>
    <xf numFmtId="0" fontId="0" fillId="0" borderId="0" xfId="0" applyAlignment="1">
      <alignment horizontal="center" vertical="center"/>
    </xf>
    <xf numFmtId="0" fontId="22" fillId="0" borderId="0" xfId="0" applyFont="1" applyAlignment="1">
      <alignment horizontal="center" vertical="center"/>
    </xf>
    <xf numFmtId="0" fontId="1" fillId="0" borderId="0" xfId="0" applyFont="1" applyAlignment="1">
      <alignment horizontal="center" vertical="center"/>
    </xf>
    <xf numFmtId="0" fontId="31" fillId="23" borderId="11" xfId="0" applyFont="1" applyFill="1" applyBorder="1" applyAlignment="1">
      <alignment horizontal="center" vertical="center" wrapText="1"/>
    </xf>
    <xf numFmtId="0" fontId="53" fillId="23" borderId="11" xfId="0" applyFont="1" applyFill="1" applyBorder="1" applyAlignment="1">
      <alignment horizontal="center" vertical="center" wrapText="1"/>
    </xf>
    <xf numFmtId="0" fontId="32"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2" fillId="13" borderId="10" xfId="0" applyFont="1" applyFill="1" applyBorder="1" applyAlignment="1">
      <alignment horizontal="center" vertical="center" wrapText="1"/>
    </xf>
    <xf numFmtId="0" fontId="24" fillId="25" borderId="0" xfId="0" applyFont="1" applyFill="1" applyAlignment="1">
      <alignment horizontal="center" vertical="center"/>
    </xf>
    <xf numFmtId="0" fontId="54" fillId="0" borderId="0" xfId="0" applyFont="1" applyAlignment="1">
      <alignment vertical="top"/>
    </xf>
    <xf numFmtId="0" fontId="55" fillId="0" borderId="0" xfId="0" applyFont="1" applyAlignment="1">
      <alignment vertical="center"/>
    </xf>
    <xf numFmtId="0" fontId="54"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vertical="center" wrapText="1"/>
    </xf>
    <xf numFmtId="0" fontId="58" fillId="0" borderId="0" xfId="0" applyFont="1" applyAlignment="1">
      <alignment vertical="center"/>
    </xf>
    <xf numFmtId="0" fontId="56" fillId="12" borderId="10" xfId="0" applyFont="1" applyFill="1" applyBorder="1" applyAlignment="1">
      <alignment horizontal="left" vertical="center"/>
    </xf>
    <xf numFmtId="0" fontId="56" fillId="25" borderId="10" xfId="0" applyFont="1" applyFill="1" applyBorder="1" applyAlignment="1">
      <alignment vertical="center" wrapText="1"/>
    </xf>
    <xf numFmtId="0" fontId="57" fillId="12" borderId="10" xfId="0" applyFont="1" applyFill="1" applyBorder="1" applyAlignment="1">
      <alignment horizontal="left" vertical="center"/>
    </xf>
    <xf numFmtId="0" fontId="57" fillId="25" borderId="10" xfId="0" applyFont="1" applyFill="1" applyBorder="1" applyAlignment="1">
      <alignment vertical="center"/>
    </xf>
    <xf numFmtId="0" fontId="56" fillId="0" borderId="10" xfId="0" applyFont="1" applyBorder="1" applyAlignment="1">
      <alignment vertical="center"/>
    </xf>
    <xf numFmtId="0" fontId="56" fillId="0" borderId="10" xfId="0" applyFont="1" applyBorder="1" applyAlignment="1">
      <alignment horizontal="left" vertical="center" wrapText="1"/>
    </xf>
    <xf numFmtId="16" fontId="56" fillId="0" borderId="10" xfId="0" applyNumberFormat="1" applyFont="1" applyBorder="1" applyAlignment="1">
      <alignment horizontal="left" vertical="center" wrapText="1"/>
    </xf>
    <xf numFmtId="0" fontId="56" fillId="0" borderId="10" xfId="0" applyFont="1" applyBorder="1" applyAlignment="1">
      <alignment vertical="center" wrapText="1"/>
    </xf>
    <xf numFmtId="0" fontId="56" fillId="0" borderId="9" xfId="0" applyFont="1" applyBorder="1" applyAlignment="1">
      <alignment vertical="center"/>
    </xf>
    <xf numFmtId="0" fontId="56" fillId="0" borderId="11" xfId="0" applyFont="1" applyBorder="1" applyAlignment="1">
      <alignment vertical="center"/>
    </xf>
    <xf numFmtId="0" fontId="59" fillId="26" borderId="10" xfId="0" applyFont="1" applyFill="1" applyBorder="1" applyAlignment="1">
      <alignment horizontal="left" vertical="center"/>
    </xf>
    <xf numFmtId="0" fontId="58" fillId="0" borderId="10" xfId="0" applyFont="1" applyBorder="1" applyAlignment="1">
      <alignment vertical="center"/>
    </xf>
    <xf numFmtId="0" fontId="58" fillId="26" borderId="10" xfId="0" applyFont="1" applyFill="1" applyBorder="1" applyAlignment="1">
      <alignment horizontal="left" vertical="center"/>
    </xf>
    <xf numFmtId="0" fontId="58" fillId="27" borderId="10" xfId="0" applyFont="1" applyFill="1" applyBorder="1" applyAlignment="1">
      <alignment vertical="center" wrapText="1"/>
    </xf>
    <xf numFmtId="0" fontId="58" fillId="0" borderId="10" xfId="0" applyFont="1" applyBorder="1" applyAlignment="1">
      <alignment horizontal="left" vertical="center" wrapText="1"/>
    </xf>
    <xf numFmtId="16" fontId="58" fillId="0" borderId="10" xfId="0" applyNumberFormat="1" applyFont="1" applyBorder="1" applyAlignment="1">
      <alignment horizontal="left" vertical="center" wrapText="1"/>
    </xf>
    <xf numFmtId="0" fontId="58" fillId="0" borderId="10" xfId="0" applyFont="1" applyBorder="1" applyAlignment="1">
      <alignment vertical="center" wrapText="1"/>
    </xf>
    <xf numFmtId="0" fontId="59" fillId="27" borderId="10" xfId="0" applyFont="1" applyFill="1" applyBorder="1" applyAlignment="1">
      <alignment vertical="center"/>
    </xf>
    <xf numFmtId="0" fontId="56" fillId="0" borderId="9" xfId="0" applyFont="1" applyBorder="1" applyAlignment="1">
      <alignment horizontal="left" vertical="center" wrapText="1"/>
    </xf>
    <xf numFmtId="0" fontId="56" fillId="0" borderId="9" xfId="0" applyFont="1" applyBorder="1" applyAlignment="1">
      <alignment vertical="center" wrapText="1"/>
    </xf>
    <xf numFmtId="0" fontId="9" fillId="0" borderId="9" xfId="0" applyFont="1" applyBorder="1" applyAlignment="1">
      <alignment horizontal="left" vertical="center" wrapText="1"/>
    </xf>
    <xf numFmtId="0" fontId="11" fillId="0" borderId="9" xfId="0" applyFont="1" applyBorder="1" applyAlignment="1">
      <alignment horizontal="left" vertical="center" wrapText="1"/>
    </xf>
    <xf numFmtId="0" fontId="36" fillId="0" borderId="9" xfId="0" applyFont="1" applyBorder="1" applyAlignment="1">
      <alignment horizontal="left" vertical="center" wrapText="1"/>
    </xf>
    <xf numFmtId="0" fontId="12" fillId="0" borderId="9" xfId="0" applyFont="1" applyBorder="1" applyAlignment="1">
      <alignment horizontal="left" vertical="center" wrapText="1"/>
    </xf>
    <xf numFmtId="0" fontId="11" fillId="0" borderId="9" xfId="0" applyFont="1" applyBorder="1" applyAlignment="1">
      <alignment horizontal="center" vertical="center" wrapText="1"/>
    </xf>
    <xf numFmtId="0" fontId="0" fillId="25" borderId="10" xfId="0" applyFill="1" applyBorder="1"/>
    <xf numFmtId="0" fontId="8" fillId="25" borderId="44" xfId="0" applyFont="1" applyFill="1" applyBorder="1" applyAlignment="1">
      <alignment horizontal="center" vertical="center" wrapText="1"/>
    </xf>
    <xf numFmtId="0" fontId="8" fillId="28" borderId="45" xfId="0" applyFont="1" applyFill="1" applyBorder="1" applyAlignment="1">
      <alignment horizontal="center" vertical="center" wrapText="1"/>
    </xf>
    <xf numFmtId="0" fontId="8" fillId="9" borderId="45"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8" fillId="25" borderId="47" xfId="0" applyFont="1" applyFill="1" applyBorder="1" applyAlignment="1">
      <alignment horizontal="left" vertical="center" wrapText="1"/>
    </xf>
    <xf numFmtId="0" fontId="21" fillId="28"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48" xfId="0" applyFont="1" applyBorder="1" applyAlignment="1">
      <alignment horizontal="center" vertical="center" wrapText="1"/>
    </xf>
    <xf numFmtId="0" fontId="4" fillId="28" borderId="10" xfId="0" applyFont="1" applyFill="1" applyBorder="1" applyAlignment="1">
      <alignment horizontal="center" vertical="center" wrapText="1"/>
    </xf>
    <xf numFmtId="0" fontId="62" fillId="0" borderId="48" xfId="0" applyFont="1" applyBorder="1" applyAlignment="1">
      <alignment vertical="center" wrapText="1"/>
    </xf>
    <xf numFmtId="0" fontId="8" fillId="9" borderId="10" xfId="0" applyFont="1" applyFill="1" applyBorder="1" applyAlignment="1">
      <alignment horizontal="center" vertical="center" wrapText="1"/>
    </xf>
    <xf numFmtId="0" fontId="4" fillId="9" borderId="10" xfId="0" applyFont="1" applyFill="1" applyBorder="1" applyAlignment="1">
      <alignment horizontal="center" vertical="center"/>
    </xf>
    <xf numFmtId="0" fontId="36" fillId="9" borderId="10"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10" xfId="0" applyFont="1" applyFill="1" applyBorder="1" applyAlignment="1">
      <alignment horizontal="center" vertical="center"/>
    </xf>
    <xf numFmtId="9" fontId="24" fillId="9" borderId="10" xfId="1" applyFont="1" applyFill="1" applyBorder="1" applyAlignment="1">
      <alignment horizontal="center" vertical="center"/>
    </xf>
    <xf numFmtId="0" fontId="21" fillId="0" borderId="9" xfId="4"/>
    <xf numFmtId="0" fontId="37" fillId="0" borderId="9" xfId="5"/>
    <xf numFmtId="0" fontId="14" fillId="0" borderId="9" xfId="4" applyFont="1"/>
    <xf numFmtId="0" fontId="21" fillId="0" borderId="9" xfId="4" applyAlignment="1">
      <alignment vertical="center"/>
    </xf>
    <xf numFmtId="3" fontId="12" fillId="4" borderId="4" xfId="4" applyNumberFormat="1" applyFont="1" applyFill="1" applyBorder="1" applyAlignment="1">
      <alignment horizontal="center" vertical="center"/>
    </xf>
    <xf numFmtId="0" fontId="4" fillId="29" borderId="4" xfId="4" applyFont="1" applyFill="1" applyBorder="1" applyAlignment="1">
      <alignment vertical="center" wrapText="1"/>
    </xf>
    <xf numFmtId="0" fontId="21" fillId="0" borderId="9" xfId="4" applyAlignment="1">
      <alignment horizontal="left" vertical="center"/>
    </xf>
    <xf numFmtId="0" fontId="8" fillId="30" borderId="3" xfId="4" applyFont="1" applyFill="1" applyBorder="1" applyAlignment="1">
      <alignment horizontal="center" vertical="center" wrapText="1"/>
    </xf>
    <xf numFmtId="0" fontId="8" fillId="30" borderId="3" xfId="4" applyFont="1" applyFill="1" applyBorder="1" applyAlignment="1">
      <alignment horizontal="left" vertical="center" wrapText="1"/>
    </xf>
    <xf numFmtId="0" fontId="10" fillId="0" borderId="9" xfId="4" applyFont="1"/>
    <xf numFmtId="0" fontId="11" fillId="0" borderId="1" xfId="4" applyFont="1" applyBorder="1" applyAlignment="1">
      <alignment horizontal="left" vertical="center" wrapText="1"/>
    </xf>
    <xf numFmtId="0" fontId="11" fillId="9" borderId="1" xfId="4" applyFont="1" applyFill="1" applyBorder="1" applyAlignment="1">
      <alignment horizontal="left" vertical="center" wrapText="1"/>
    </xf>
    <xf numFmtId="0" fontId="10" fillId="0" borderId="9" xfId="4" applyFont="1" applyAlignment="1">
      <alignment vertical="center"/>
    </xf>
    <xf numFmtId="0" fontId="4" fillId="0" borderId="9" xfId="4" applyFont="1"/>
    <xf numFmtId="0" fontId="8" fillId="0" borderId="9" xfId="4" applyFont="1"/>
    <xf numFmtId="0" fontId="4" fillId="0" borderId="9" xfId="4" applyFont="1" applyAlignment="1">
      <alignment vertical="center"/>
    </xf>
    <xf numFmtId="0" fontId="3" fillId="0" borderId="9" xfId="4" applyFont="1"/>
    <xf numFmtId="0" fontId="37" fillId="0" borderId="9" xfId="2" applyBorder="1"/>
    <xf numFmtId="0" fontId="35" fillId="0" borderId="9" xfId="0" applyFont="1" applyBorder="1" applyAlignment="1">
      <alignment horizontal="center" vertical="top"/>
    </xf>
    <xf numFmtId="0" fontId="5" fillId="0" borderId="0" xfId="0" applyFont="1" applyAlignment="1">
      <alignment horizontal="left" vertical="center"/>
    </xf>
    <xf numFmtId="0" fontId="0" fillId="0" borderId="0" xfId="0"/>
    <xf numFmtId="0" fontId="7" fillId="0" borderId="0" xfId="0" applyFont="1" applyAlignment="1">
      <alignment horizontal="center" wrapText="1"/>
    </xf>
    <xf numFmtId="0" fontId="9" fillId="0" borderId="9" xfId="0" applyFont="1" applyBorder="1" applyAlignment="1">
      <alignment horizontal="center" vertical="center" wrapText="1"/>
    </xf>
    <xf numFmtId="0" fontId="9" fillId="18" borderId="10" xfId="0" applyFont="1" applyFill="1" applyBorder="1" applyAlignment="1">
      <alignment horizontal="center" vertical="center" wrapText="1"/>
    </xf>
    <xf numFmtId="0" fontId="35" fillId="0" borderId="10" xfId="0" applyFont="1" applyBorder="1" applyAlignment="1">
      <alignment horizontal="center" vertical="top"/>
    </xf>
    <xf numFmtId="0" fontId="56" fillId="0" borderId="10" xfId="0" applyFont="1" applyBorder="1" applyAlignment="1">
      <alignment horizontal="left" vertical="center" wrapText="1"/>
    </xf>
    <xf numFmtId="0" fontId="54" fillId="0" borderId="0" xfId="0" applyFont="1" applyAlignment="1">
      <alignment horizontal="left"/>
    </xf>
    <xf numFmtId="0" fontId="57" fillId="12" borderId="10" xfId="0" applyFont="1" applyFill="1" applyBorder="1" applyAlignment="1">
      <alignment horizontal="left" vertical="center"/>
    </xf>
    <xf numFmtId="0" fontId="56" fillId="0" borderId="27" xfId="0" applyFont="1" applyBorder="1" applyAlignment="1">
      <alignment horizontal="left" vertical="center"/>
    </xf>
    <xf numFmtId="0" fontId="56" fillId="0" borderId="9" xfId="0" applyFont="1" applyBorder="1" applyAlignment="1">
      <alignment horizontal="left" vertical="center"/>
    </xf>
    <xf numFmtId="0" fontId="56" fillId="12" borderId="10" xfId="0" applyFont="1" applyFill="1" applyBorder="1" applyAlignment="1">
      <alignment horizontal="left" vertical="center"/>
    </xf>
    <xf numFmtId="0" fontId="56" fillId="0" borderId="10" xfId="0" applyFont="1" applyBorder="1" applyAlignment="1">
      <alignment horizontal="left" vertical="center"/>
    </xf>
    <xf numFmtId="0" fontId="56" fillId="0" borderId="25" xfId="0" applyFont="1" applyBorder="1" applyAlignment="1">
      <alignment horizontal="center" vertical="center"/>
    </xf>
    <xf numFmtId="0" fontId="56" fillId="0" borderId="41" xfId="0" applyFont="1" applyBorder="1" applyAlignment="1">
      <alignment horizontal="center" vertical="center"/>
    </xf>
    <xf numFmtId="0" fontId="56" fillId="0" borderId="26" xfId="0" applyFont="1" applyBorder="1" applyAlignment="1">
      <alignment horizontal="center" vertical="center"/>
    </xf>
    <xf numFmtId="0" fontId="56"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0" borderId="42" xfId="0" applyFont="1" applyBorder="1" applyAlignment="1">
      <alignment horizontal="center" vertical="center" wrapText="1"/>
    </xf>
    <xf numFmtId="0" fontId="58" fillId="0" borderId="43" xfId="0" applyFont="1" applyBorder="1" applyAlignment="1">
      <alignment horizontal="center" vertical="center" wrapText="1"/>
    </xf>
    <xf numFmtId="0" fontId="28" fillId="0" borderId="9" xfId="0" applyFont="1" applyBorder="1" applyAlignment="1">
      <alignment horizontal="center" vertical="center"/>
    </xf>
    <xf numFmtId="0" fontId="30" fillId="0" borderId="9" xfId="0" applyFont="1" applyBorder="1" applyAlignment="1" applyProtection="1">
      <alignment horizontal="center"/>
      <protection locked="0"/>
    </xf>
    <xf numFmtId="0" fontId="46" fillId="0" borderId="22" xfId="3" applyFont="1" applyBorder="1" applyAlignment="1">
      <alignment horizontal="center" vertical="center" wrapText="1"/>
    </xf>
    <xf numFmtId="0" fontId="46" fillId="0" borderId="23" xfId="3" applyFont="1" applyBorder="1" applyAlignment="1">
      <alignment horizontal="center" vertical="center" wrapText="1"/>
    </xf>
    <xf numFmtId="3" fontId="47" fillId="4" borderId="32" xfId="3" applyNumberFormat="1" applyFont="1" applyFill="1" applyBorder="1" applyAlignment="1" applyProtection="1">
      <alignment horizontal="center" vertical="center"/>
      <protection locked="0"/>
    </xf>
    <xf numFmtId="3" fontId="47" fillId="4" borderId="31" xfId="3" applyNumberFormat="1" applyFont="1" applyFill="1" applyBorder="1" applyAlignment="1" applyProtection="1">
      <alignment horizontal="center" vertical="center"/>
      <protection locked="0"/>
    </xf>
    <xf numFmtId="0" fontId="46" fillId="0" borderId="22" xfId="3" applyFont="1" applyBorder="1" applyAlignment="1" applyProtection="1">
      <alignment horizontal="center" vertical="center" wrapText="1"/>
      <protection locked="0"/>
    </xf>
    <xf numFmtId="0" fontId="46" fillId="0" borderId="23" xfId="3" applyFont="1" applyBorder="1" applyAlignment="1" applyProtection="1">
      <alignment horizontal="center" vertical="center" wrapText="1"/>
      <protection locked="0"/>
    </xf>
    <xf numFmtId="3" fontId="47" fillId="4" borderId="33" xfId="3" applyNumberFormat="1" applyFont="1" applyFill="1" applyBorder="1" applyAlignment="1" applyProtection="1">
      <alignment horizontal="center" vertical="center"/>
      <protection locked="0"/>
    </xf>
    <xf numFmtId="3" fontId="47" fillId="4" borderId="34" xfId="3" applyNumberFormat="1" applyFont="1" applyFill="1" applyBorder="1" applyAlignment="1" applyProtection="1">
      <alignment horizontal="center" vertical="center"/>
      <protection locked="0"/>
    </xf>
    <xf numFmtId="0" fontId="44" fillId="0" borderId="9" xfId="3" applyFont="1" applyAlignment="1">
      <alignment horizontal="left" vertical="center" wrapText="1"/>
    </xf>
    <xf numFmtId="0" fontId="44" fillId="0" borderId="9" xfId="3" applyFont="1" applyAlignment="1">
      <alignment horizontal="left" vertical="top" wrapText="1"/>
    </xf>
    <xf numFmtId="0" fontId="49" fillId="2" borderId="22" xfId="3" applyFont="1" applyFill="1" applyBorder="1" applyAlignment="1" applyProtection="1">
      <alignment horizontal="center" vertical="center" wrapText="1"/>
      <protection locked="0"/>
    </xf>
    <xf numFmtId="0" fontId="49" fillId="2" borderId="23" xfId="3" applyFont="1" applyFill="1" applyBorder="1" applyAlignment="1" applyProtection="1">
      <alignment horizontal="center" vertical="center" wrapText="1"/>
      <protection locked="0"/>
    </xf>
    <xf numFmtId="3" fontId="47" fillId="4" borderId="35" xfId="3" applyNumberFormat="1" applyFont="1" applyFill="1" applyBorder="1" applyAlignment="1" applyProtection="1">
      <alignment horizontal="center" vertical="center"/>
      <protection locked="0"/>
    </xf>
    <xf numFmtId="0" fontId="46" fillId="0" borderId="36" xfId="3" applyFont="1" applyBorder="1" applyAlignment="1" applyProtection="1">
      <alignment horizontal="center" vertical="center" wrapText="1"/>
      <protection locked="0"/>
    </xf>
    <xf numFmtId="0" fontId="46" fillId="0" borderId="37" xfId="3" applyFont="1" applyBorder="1" applyAlignment="1" applyProtection="1">
      <alignment horizontal="center" vertical="center" wrapText="1"/>
      <protection locked="0"/>
    </xf>
    <xf numFmtId="3" fontId="51" fillId="4" borderId="39" xfId="3" applyNumberFormat="1" applyFont="1" applyFill="1" applyBorder="1" applyAlignment="1" applyProtection="1">
      <alignment horizontal="center" vertical="center" wrapText="1"/>
      <protection locked="0"/>
    </xf>
    <xf numFmtId="3" fontId="51" fillId="4" borderId="40" xfId="3" applyNumberFormat="1" applyFont="1" applyFill="1" applyBorder="1" applyAlignment="1" applyProtection="1">
      <alignment horizontal="center" vertical="center" wrapText="1"/>
      <protection locked="0"/>
    </xf>
    <xf numFmtId="0" fontId="37" fillId="0" borderId="9" xfId="2" applyBorder="1" applyAlignment="1">
      <alignment horizontal="left" vertical="top" wrapText="1"/>
    </xf>
    <xf numFmtId="0" fontId="44" fillId="0" borderId="9" xfId="3" applyFont="1" applyAlignment="1">
      <alignment horizontal="center" vertical="center" wrapText="1"/>
    </xf>
    <xf numFmtId="0" fontId="11" fillId="5" borderId="22"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xf>
    <xf numFmtId="0" fontId="9" fillId="2" borderId="22"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4" fillId="0" borderId="0" xfId="0" applyFont="1" applyAlignment="1">
      <alignment horizontal="left" vertical="center"/>
    </xf>
    <xf numFmtId="0" fontId="28" fillId="0" borderId="0" xfId="0" applyFont="1" applyAlignment="1">
      <alignment horizontal="center" vertical="center" wrapText="1"/>
    </xf>
    <xf numFmtId="0" fontId="30" fillId="0" borderId="0" xfId="0" applyFont="1" applyAlignment="1" applyProtection="1">
      <alignment horizontal="center"/>
      <protection locked="0"/>
    </xf>
    <xf numFmtId="0" fontId="1" fillId="0" borderId="0" xfId="0" applyFont="1" applyAlignment="1">
      <alignment horizontal="center" vertical="center" wrapText="1"/>
    </xf>
    <xf numFmtId="0" fontId="60" fillId="0" borderId="0" xfId="0" applyFont="1" applyAlignment="1">
      <alignment horizontal="center" vertical="center"/>
    </xf>
    <xf numFmtId="0" fontId="61" fillId="0" borderId="0" xfId="0" applyFont="1" applyAlignment="1">
      <alignment horizontal="center" vertical="center" wrapText="1"/>
    </xf>
    <xf numFmtId="0" fontId="64" fillId="0" borderId="9" xfId="4" applyFont="1" applyAlignment="1">
      <alignment horizontal="center" vertical="center"/>
    </xf>
    <xf numFmtId="0" fontId="21" fillId="0" borderId="9" xfId="4"/>
    <xf numFmtId="0" fontId="7" fillId="0" borderId="9" xfId="4" applyFont="1" applyAlignment="1">
      <alignment horizontal="center"/>
    </xf>
    <xf numFmtId="0" fontId="9" fillId="18" borderId="24" xfId="0" applyFont="1" applyFill="1" applyBorder="1" applyAlignment="1">
      <alignment horizontal="center" vertical="center" wrapText="1"/>
    </xf>
    <xf numFmtId="0" fontId="34" fillId="0" borderId="42" xfId="0" applyFont="1" applyBorder="1" applyAlignment="1">
      <alignment horizontal="center" vertical="center"/>
    </xf>
    <xf numFmtId="0" fontId="0" fillId="0" borderId="42" xfId="0" applyBorder="1" applyAlignment="1">
      <alignment horizontal="center"/>
    </xf>
    <xf numFmtId="0" fontId="0" fillId="0" borderId="49" xfId="0" applyBorder="1" applyAlignment="1">
      <alignment horizontal="center"/>
    </xf>
    <xf numFmtId="0" fontId="0" fillId="0" borderId="43" xfId="0" applyBorder="1" applyAlignment="1">
      <alignment horizontal="center"/>
    </xf>
    <xf numFmtId="0" fontId="66" fillId="31" borderId="42" xfId="0" applyFont="1" applyFill="1" applyBorder="1" applyAlignment="1">
      <alignment horizontal="center" vertical="center"/>
    </xf>
    <xf numFmtId="0" fontId="66" fillId="31" borderId="49" xfId="0" applyFont="1" applyFill="1" applyBorder="1" applyAlignment="1">
      <alignment horizontal="center" vertical="center"/>
    </xf>
    <xf numFmtId="0" fontId="66" fillId="31" borderId="43" xfId="0" applyFont="1" applyFill="1" applyBorder="1" applyAlignment="1">
      <alignment horizontal="center" vertical="center"/>
    </xf>
  </cellXfs>
  <cellStyles count="6">
    <cellStyle name="Hyperlink" xfId="2" builtinId="8"/>
    <cellStyle name="Hyperlink 2" xfId="5" xr:uid="{C007C737-4D46-5F4C-8286-D5E23172E091}"/>
    <cellStyle name="Normal" xfId="0" builtinId="0"/>
    <cellStyle name="Normal 2" xfId="3" xr:uid="{72992ECA-012A-EF45-B3AA-F347845DAED3}"/>
    <cellStyle name="Normal 3" xfId="4" xr:uid="{8FCA771D-E2C0-5646-9CB7-EB917210E108}"/>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200025</xdr:rowOff>
    </xdr:from>
    <xdr:ext cx="544830" cy="6667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81350" y="200025"/>
          <a:ext cx="54483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177800</xdr:rowOff>
    </xdr:from>
    <xdr:ext cx="533400" cy="666750"/>
    <xdr:pic>
      <xdr:nvPicPr>
        <xdr:cNvPr id="12" name="image1.jpg">
          <a:extLst>
            <a:ext uri="{FF2B5EF4-FFF2-40B4-BE49-F238E27FC236}">
              <a16:creationId xmlns:a16="http://schemas.microsoft.com/office/drawing/2014/main" id="{CA147468-1A1B-BB49-82A1-5942BE7A157E}"/>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oneCellAnchor>
    <xdr:from>
      <xdr:col>1</xdr:col>
      <xdr:colOff>38100</xdr:colOff>
      <xdr:row>37</xdr:row>
      <xdr:rowOff>177800</xdr:rowOff>
    </xdr:from>
    <xdr:ext cx="533400" cy="666750"/>
    <xdr:pic>
      <xdr:nvPicPr>
        <xdr:cNvPr id="13" name="image1.jpg">
          <a:extLst>
            <a:ext uri="{FF2B5EF4-FFF2-40B4-BE49-F238E27FC236}">
              <a16:creationId xmlns:a16="http://schemas.microsoft.com/office/drawing/2014/main" id="{46F942D8-9212-3645-8843-9A56B619A6F7}"/>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5</xdr:col>
      <xdr:colOff>482600</xdr:colOff>
      <xdr:row>0</xdr:row>
      <xdr:rowOff>101600</xdr:rowOff>
    </xdr:from>
    <xdr:to>
      <xdr:col>6</xdr:col>
      <xdr:colOff>381000</xdr:colOff>
      <xdr:row>4</xdr:row>
      <xdr:rowOff>152389</xdr:rowOff>
    </xdr:to>
    <xdr:pic>
      <xdr:nvPicPr>
        <xdr:cNvPr id="3" name="Picture 2">
          <a:extLst>
            <a:ext uri="{FF2B5EF4-FFF2-40B4-BE49-F238E27FC236}">
              <a16:creationId xmlns:a16="http://schemas.microsoft.com/office/drawing/2014/main" id="{0A09D93A-2326-C54F-A97D-F320E4624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9900" y="101600"/>
          <a:ext cx="863600" cy="1193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25400</xdr:rowOff>
    </xdr:from>
    <xdr:to>
      <xdr:col>0</xdr:col>
      <xdr:colOff>698500</xdr:colOff>
      <xdr:row>3</xdr:row>
      <xdr:rowOff>0</xdr:rowOff>
    </xdr:to>
    <xdr:pic>
      <xdr:nvPicPr>
        <xdr:cNvPr id="2" name="image1.jpg">
          <a:extLst>
            <a:ext uri="{FF2B5EF4-FFF2-40B4-BE49-F238E27FC236}">
              <a16:creationId xmlns:a16="http://schemas.microsoft.com/office/drawing/2014/main" id="{C3EB91EF-E271-0E4E-B9F2-D115392A30F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25400"/>
          <a:ext cx="609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oneCellAnchor>
    <xdr:from>
      <xdr:col>2</xdr:col>
      <xdr:colOff>1695450</xdr:colOff>
      <xdr:row>1</xdr:row>
      <xdr:rowOff>0</xdr:rowOff>
    </xdr:from>
    <xdr:ext cx="495300" cy="66675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28950" y="241300"/>
          <a:ext cx="495300" cy="666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2364105</xdr:colOff>
      <xdr:row>0</xdr:row>
      <xdr:rowOff>133350</xdr:rowOff>
    </xdr:from>
    <xdr:ext cx="533400" cy="6667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789045" y="133350"/>
          <a:ext cx="533400" cy="6667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5</xdr:col>
      <xdr:colOff>13510</xdr:colOff>
      <xdr:row>1</xdr:row>
      <xdr:rowOff>13511</xdr:rowOff>
    </xdr:from>
    <xdr:to>
      <xdr:col>6</xdr:col>
      <xdr:colOff>202902</xdr:colOff>
      <xdr:row>4</xdr:row>
      <xdr:rowOff>121596</xdr:rowOff>
    </xdr:to>
    <xdr:pic>
      <xdr:nvPicPr>
        <xdr:cNvPr id="3" name="Picture 2">
          <a:extLst>
            <a:ext uri="{FF2B5EF4-FFF2-40B4-BE49-F238E27FC236}">
              <a16:creationId xmlns:a16="http://schemas.microsoft.com/office/drawing/2014/main" id="{D51F40E8-6B11-D646-BA91-69D19397BB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0106" y="216171"/>
          <a:ext cx="1013541" cy="14726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25400</xdr:colOff>
      <xdr:row>0</xdr:row>
      <xdr:rowOff>0</xdr:rowOff>
    </xdr:from>
    <xdr:ext cx="774700" cy="952500"/>
    <xdr:pic>
      <xdr:nvPicPr>
        <xdr:cNvPr id="2" name="image1.jpg">
          <a:extLst>
            <a:ext uri="{FF2B5EF4-FFF2-40B4-BE49-F238E27FC236}">
              <a16:creationId xmlns:a16="http://schemas.microsoft.com/office/drawing/2014/main" id="{02386530-5AB8-B948-AF6D-EA4F0D24C5A3}"/>
            </a:ext>
          </a:extLst>
        </xdr:cNvPr>
        <xdr:cNvPicPr preferRelativeResize="0"/>
      </xdr:nvPicPr>
      <xdr:blipFill>
        <a:blip xmlns:r="http://schemas.openxmlformats.org/officeDocument/2006/relationships" r:embed="rId1" cstate="print"/>
        <a:stretch>
          <a:fillRect/>
        </a:stretch>
      </xdr:blipFill>
      <xdr:spPr>
        <a:xfrm>
          <a:off x="7251700" y="0"/>
          <a:ext cx="774700" cy="9525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xdr:row>
      <xdr:rowOff>0</xdr:rowOff>
    </xdr:from>
    <xdr:ext cx="533400" cy="666750"/>
    <xdr:pic>
      <xdr:nvPicPr>
        <xdr:cNvPr id="2" name="image1.jpg">
          <a:extLst>
            <a:ext uri="{FF2B5EF4-FFF2-40B4-BE49-F238E27FC236}">
              <a16:creationId xmlns:a16="http://schemas.microsoft.com/office/drawing/2014/main" id="{1310702C-492E-814E-8EDD-4FC92EA410A0}"/>
            </a:ext>
          </a:extLst>
        </xdr:cNvPr>
        <xdr:cNvPicPr preferRelativeResize="0"/>
      </xdr:nvPicPr>
      <xdr:blipFill>
        <a:blip xmlns:r="http://schemas.openxmlformats.org/officeDocument/2006/relationships" r:embed="rId1" cstate="print"/>
        <a:stretch>
          <a:fillRect/>
        </a:stretch>
      </xdr:blipFill>
      <xdr:spPr>
        <a:xfrm>
          <a:off x="1104900" y="381000"/>
          <a:ext cx="533400" cy="666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ecolabelindex.com/ecolabels/?st=category,clean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sustainablehospitalityalliance.org/resource/hotel-carbon-measurement-initiative/" TargetMode="External"/><Relationship Id="rId1" Type="http://schemas.openxmlformats.org/officeDocument/2006/relationships/hyperlink" Target="https://hcmi.greenkey.glob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4"/>
  <sheetViews>
    <sheetView showGridLines="0" tabSelected="1" zoomScale="81" workbookViewId="0">
      <selection activeCell="K6" sqref="K6"/>
    </sheetView>
  </sheetViews>
  <sheetFormatPr baseColWidth="10" defaultColWidth="14.5" defaultRowHeight="15" customHeight="1" x14ac:dyDescent="0.2"/>
  <cols>
    <col min="1" max="1" width="5" customWidth="1"/>
    <col min="2" max="2" width="18.5" customWidth="1"/>
    <col min="3" max="3" width="21.33203125" customWidth="1"/>
    <col min="4" max="4" width="19.83203125" customWidth="1"/>
    <col min="5" max="5" width="23.1640625" customWidth="1"/>
    <col min="6" max="6" width="20.83203125" customWidth="1"/>
    <col min="7" max="7" width="7.83203125" customWidth="1"/>
    <col min="8" max="8" width="18" customWidth="1"/>
    <col min="9" max="9" width="27.5" customWidth="1"/>
    <col min="10" max="10" width="7.83203125" customWidth="1"/>
    <col min="11" max="11" width="18" customWidth="1"/>
    <col min="12" max="12" width="25.5" customWidth="1"/>
    <col min="13" max="14" width="8.83203125" customWidth="1"/>
    <col min="15" max="15" width="47.5" customWidth="1"/>
    <col min="16" max="29" width="8.83203125" customWidth="1"/>
  </cols>
  <sheetData>
    <row r="1" spans="1:29" ht="19.5" customHeight="1" x14ac:dyDescent="0.2">
      <c r="A1" s="84" t="s">
        <v>86</v>
      </c>
      <c r="B1" s="2"/>
      <c r="C1" s="3"/>
    </row>
    <row r="2" spans="1:29" ht="36" customHeight="1" x14ac:dyDescent="0.2">
      <c r="A2" s="1"/>
      <c r="B2" s="231" t="s">
        <v>83</v>
      </c>
      <c r="C2" s="232"/>
    </row>
    <row r="3" spans="1:29" ht="48" customHeight="1" x14ac:dyDescent="0.3">
      <c r="A3" s="4"/>
      <c r="B3" s="233" t="s">
        <v>62</v>
      </c>
      <c r="C3" s="232"/>
      <c r="G3" s="40"/>
    </row>
    <row r="4" spans="1:29" ht="33" customHeight="1" x14ac:dyDescent="0.2">
      <c r="A4" s="4"/>
      <c r="B4" s="97" t="s">
        <v>162</v>
      </c>
      <c r="C4" s="97" t="s">
        <v>161</v>
      </c>
      <c r="D4" s="97" t="s">
        <v>160</v>
      </c>
      <c r="E4" s="289" t="s">
        <v>159</v>
      </c>
      <c r="F4" s="294" t="s">
        <v>195</v>
      </c>
      <c r="G4" s="295"/>
      <c r="H4" s="296"/>
    </row>
    <row r="5" spans="1:29" ht="31" customHeight="1" x14ac:dyDescent="0.2">
      <c r="A5" s="4"/>
      <c r="B5" s="86"/>
      <c r="C5" s="87"/>
      <c r="D5" s="87"/>
      <c r="E5" s="290"/>
      <c r="F5" s="291"/>
      <c r="G5" s="292"/>
      <c r="H5" s="293"/>
    </row>
    <row r="6" spans="1:29" ht="29" customHeight="1" x14ac:dyDescent="0.2">
      <c r="A6" s="4"/>
      <c r="B6" s="38"/>
      <c r="C6" s="85"/>
      <c r="G6" s="40"/>
    </row>
    <row r="7" spans="1:29" ht="15" customHeight="1" x14ac:dyDescent="0.2">
      <c r="A7" s="1"/>
      <c r="B7" s="5"/>
      <c r="C7" s="3"/>
      <c r="H7" s="40"/>
      <c r="I7" s="40"/>
      <c r="J7" s="40"/>
      <c r="K7" s="40"/>
      <c r="L7" s="40"/>
      <c r="M7" s="40"/>
    </row>
    <row r="8" spans="1:29" ht="14.25" customHeight="1" x14ac:dyDescent="0.2">
      <c r="A8" s="1"/>
      <c r="B8" s="96" t="s">
        <v>84</v>
      </c>
      <c r="C8" s="96"/>
      <c r="E8" s="96" t="s">
        <v>84</v>
      </c>
      <c r="F8" s="96"/>
      <c r="H8" s="235" t="s">
        <v>94</v>
      </c>
      <c r="I8" s="235"/>
      <c r="J8" s="40"/>
      <c r="K8" s="190"/>
      <c r="L8" s="190"/>
      <c r="M8" s="40"/>
      <c r="N8" s="90"/>
      <c r="O8" s="90"/>
    </row>
    <row r="9" spans="1:29" ht="48" customHeight="1" x14ac:dyDescent="0.2">
      <c r="A9" s="1"/>
      <c r="B9" s="98">
        <v>2023</v>
      </c>
      <c r="C9" s="83" t="s">
        <v>163</v>
      </c>
      <c r="E9" s="99"/>
      <c r="F9" s="83" t="s">
        <v>93</v>
      </c>
      <c r="H9" s="235"/>
      <c r="I9" s="235"/>
      <c r="J9" s="40"/>
      <c r="K9" s="191"/>
      <c r="L9" s="194"/>
      <c r="M9" s="40"/>
      <c r="N9" s="91"/>
      <c r="O9" s="91"/>
    </row>
    <row r="10" spans="1:29" ht="17" customHeight="1" x14ac:dyDescent="0.2">
      <c r="A10" s="1"/>
      <c r="B10" s="11" t="s">
        <v>67</v>
      </c>
      <c r="C10" s="12"/>
      <c r="D10" s="10"/>
      <c r="E10" s="100" t="s">
        <v>87</v>
      </c>
      <c r="F10" s="89"/>
      <c r="G10" s="10"/>
      <c r="H10" s="235"/>
      <c r="I10" s="235"/>
      <c r="J10" s="72"/>
      <c r="K10" s="38"/>
      <c r="L10" s="39"/>
      <c r="M10" s="72"/>
      <c r="N10" s="92"/>
      <c r="O10" s="93"/>
      <c r="P10" s="10"/>
      <c r="Q10" s="10"/>
      <c r="R10" s="10"/>
      <c r="S10" s="10"/>
      <c r="T10" s="10"/>
      <c r="U10" s="10"/>
      <c r="V10" s="10"/>
      <c r="W10" s="10"/>
      <c r="X10" s="10"/>
      <c r="Y10" s="10"/>
      <c r="Z10" s="10"/>
      <c r="AA10" s="10"/>
      <c r="AB10" s="10"/>
      <c r="AC10" s="10"/>
    </row>
    <row r="11" spans="1:29" ht="14.25" customHeight="1" x14ac:dyDescent="0.2">
      <c r="A11" s="1"/>
      <c r="B11" s="11" t="s">
        <v>68</v>
      </c>
      <c r="C11" s="12"/>
      <c r="E11" s="101" t="s">
        <v>89</v>
      </c>
      <c r="F11" s="88" t="s">
        <v>0</v>
      </c>
      <c r="H11" s="236"/>
      <c r="I11" s="236"/>
      <c r="J11" s="40"/>
      <c r="K11" s="36"/>
      <c r="L11" s="37"/>
      <c r="M11" s="40"/>
      <c r="N11" s="36"/>
      <c r="O11" s="37"/>
    </row>
    <row r="12" spans="1:29" ht="14.25" customHeight="1" x14ac:dyDescent="0.2">
      <c r="A12" s="1"/>
      <c r="B12" s="11" t="s">
        <v>82</v>
      </c>
      <c r="C12" s="12"/>
      <c r="E12" s="102" t="s">
        <v>88</v>
      </c>
      <c r="F12" s="8" t="s">
        <v>85</v>
      </c>
      <c r="H12" s="236"/>
      <c r="I12" s="236"/>
      <c r="K12" s="36"/>
      <c r="L12" s="37"/>
      <c r="M12" s="40"/>
      <c r="N12" s="36"/>
      <c r="O12" s="37"/>
    </row>
    <row r="13" spans="1:29" ht="14.25" customHeight="1" x14ac:dyDescent="0.2">
      <c r="A13" s="10"/>
      <c r="B13" s="11" t="s">
        <v>70</v>
      </c>
      <c r="C13" s="12"/>
      <c r="E13" s="41" t="s">
        <v>92</v>
      </c>
      <c r="F13" s="42"/>
      <c r="H13" s="236"/>
      <c r="I13" s="236"/>
      <c r="J13" s="40"/>
      <c r="K13" s="36"/>
      <c r="L13" s="37"/>
      <c r="N13" s="36"/>
      <c r="O13" s="37"/>
    </row>
    <row r="14" spans="1:29" ht="14.25" customHeight="1" x14ac:dyDescent="0.2">
      <c r="A14" s="1"/>
      <c r="B14" s="11" t="s">
        <v>71</v>
      </c>
      <c r="C14" s="12"/>
      <c r="E14" s="36"/>
      <c r="F14" s="37"/>
      <c r="H14" s="190"/>
      <c r="I14" s="190"/>
      <c r="J14" s="40"/>
      <c r="K14" s="234"/>
      <c r="L14" s="234"/>
      <c r="N14" s="36"/>
      <c r="O14" s="37"/>
    </row>
    <row r="15" spans="1:29" ht="14.25" customHeight="1" x14ac:dyDescent="0.2">
      <c r="A15" s="1"/>
      <c r="B15" s="11" t="s">
        <v>72</v>
      </c>
      <c r="C15" s="12"/>
      <c r="E15" s="36"/>
      <c r="F15" s="37"/>
      <c r="H15" s="191"/>
      <c r="I15" s="191"/>
      <c r="J15" s="40"/>
      <c r="K15" s="234"/>
      <c r="L15" s="234"/>
      <c r="N15" s="36"/>
      <c r="O15" s="37"/>
    </row>
    <row r="16" spans="1:29" ht="14.25" customHeight="1" x14ac:dyDescent="0.2">
      <c r="A16" s="1"/>
      <c r="B16" s="11" t="s">
        <v>73</v>
      </c>
      <c r="C16" s="12"/>
      <c r="E16" s="36"/>
      <c r="F16" s="37"/>
      <c r="H16" s="36"/>
      <c r="I16" s="39"/>
      <c r="J16" s="40"/>
      <c r="K16" s="234"/>
      <c r="L16" s="234"/>
      <c r="N16" s="36"/>
      <c r="O16" s="37"/>
    </row>
    <row r="17" spans="1:15" ht="14.25" customHeight="1" x14ac:dyDescent="0.2">
      <c r="A17" s="1"/>
      <c r="B17" s="11" t="s">
        <v>74</v>
      </c>
      <c r="C17" s="12"/>
      <c r="E17" s="36"/>
      <c r="F17" s="37"/>
      <c r="H17" s="192"/>
      <c r="I17" s="190"/>
      <c r="J17" s="40"/>
      <c r="K17" s="230"/>
      <c r="L17" s="230"/>
      <c r="N17" s="36"/>
      <c r="O17" s="37"/>
    </row>
    <row r="18" spans="1:15" ht="14.25" customHeight="1" x14ac:dyDescent="0.2">
      <c r="A18" s="1"/>
      <c r="B18" s="11" t="s">
        <v>75</v>
      </c>
      <c r="C18" s="12"/>
      <c r="E18" s="36"/>
      <c r="F18" s="37"/>
      <c r="H18" s="193"/>
      <c r="I18" s="191"/>
      <c r="J18" s="40"/>
      <c r="K18" s="230"/>
      <c r="L18" s="230"/>
      <c r="N18" s="36"/>
      <c r="O18" s="37"/>
    </row>
    <row r="19" spans="1:15" ht="14.25" customHeight="1" x14ac:dyDescent="0.2">
      <c r="A19" s="1"/>
      <c r="B19" s="11" t="s">
        <v>76</v>
      </c>
      <c r="C19" s="12"/>
      <c r="E19" s="36"/>
      <c r="F19" s="37"/>
      <c r="H19" s="38"/>
      <c r="I19" s="39"/>
      <c r="J19" s="40"/>
      <c r="K19" s="230"/>
      <c r="L19" s="230"/>
      <c r="N19" s="36"/>
      <c r="O19" s="37"/>
    </row>
    <row r="20" spans="1:15" ht="14.25" customHeight="1" x14ac:dyDescent="0.2">
      <c r="B20" s="11" t="s">
        <v>77</v>
      </c>
      <c r="C20" s="12"/>
      <c r="E20" s="36"/>
      <c r="F20" s="37"/>
      <c r="H20" s="36"/>
      <c r="I20" s="37"/>
      <c r="J20" s="40"/>
      <c r="K20" s="36"/>
      <c r="L20" s="37"/>
      <c r="N20" s="36"/>
      <c r="O20" s="37"/>
    </row>
    <row r="21" spans="1:15" ht="14.25" customHeight="1" thickBot="1" x14ac:dyDescent="0.25">
      <c r="B21" s="15" t="s">
        <v>78</v>
      </c>
      <c r="C21" s="16"/>
      <c r="E21" s="36"/>
      <c r="F21" s="37"/>
      <c r="H21" s="36"/>
      <c r="I21" s="37"/>
      <c r="J21" s="40"/>
      <c r="K21" s="36"/>
      <c r="L21" s="37"/>
      <c r="N21" s="36"/>
      <c r="O21" s="37"/>
    </row>
    <row r="22" spans="1:15" ht="14.25" customHeight="1" thickBot="1" x14ac:dyDescent="0.25">
      <c r="B22" s="17" t="s">
        <v>79</v>
      </c>
      <c r="C22" s="19">
        <f>SUM(C10:C21)</f>
        <v>0</v>
      </c>
      <c r="E22" s="38"/>
      <c r="F22" s="39"/>
      <c r="H22" s="38"/>
      <c r="I22" s="39"/>
      <c r="K22" s="38"/>
      <c r="L22" s="39"/>
      <c r="N22" s="38"/>
      <c r="O22" s="39"/>
    </row>
    <row r="23" spans="1:15" ht="14.25" customHeight="1" x14ac:dyDescent="0.2">
      <c r="H23" s="40"/>
      <c r="I23" s="40"/>
      <c r="K23" s="40"/>
      <c r="L23" s="40"/>
      <c r="N23" s="40"/>
      <c r="O23" s="40"/>
    </row>
    <row r="24" spans="1:15" ht="14.25" customHeight="1" x14ac:dyDescent="0.2">
      <c r="H24" s="40"/>
      <c r="I24" s="40"/>
      <c r="K24" s="40"/>
      <c r="L24" s="40"/>
      <c r="N24" s="40"/>
      <c r="O24" s="40"/>
    </row>
    <row r="25" spans="1:15" ht="14.25" customHeight="1" x14ac:dyDescent="0.2">
      <c r="H25" s="40"/>
      <c r="I25" s="40"/>
      <c r="K25" s="40"/>
      <c r="L25" s="40"/>
      <c r="N25" s="40"/>
      <c r="O25" s="40"/>
    </row>
    <row r="26" spans="1:15" ht="14.25" customHeight="1" x14ac:dyDescent="0.2">
      <c r="H26" s="40"/>
      <c r="I26" s="40"/>
      <c r="K26" s="40"/>
      <c r="L26" s="40"/>
    </row>
    <row r="27" spans="1:15" ht="14.25" customHeight="1" x14ac:dyDescent="0.2">
      <c r="K27" s="40"/>
      <c r="L27" s="40"/>
    </row>
    <row r="28" spans="1:15" ht="14.25" customHeight="1" x14ac:dyDescent="0.2">
      <c r="K28" s="40"/>
      <c r="L28" s="40"/>
    </row>
    <row r="29" spans="1:15" ht="14.25" customHeight="1" x14ac:dyDescent="0.2">
      <c r="K29" s="40"/>
      <c r="L29" s="40"/>
    </row>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3" ht="14.25" customHeight="1" x14ac:dyDescent="0.2"/>
    <row r="98" spans="2:3" ht="14.25" customHeight="1" x14ac:dyDescent="0.2"/>
    <row r="99" spans="2:3" ht="14.25" customHeight="1" x14ac:dyDescent="0.2"/>
    <row r="100" spans="2:3" ht="14.25" customHeight="1" x14ac:dyDescent="0.2">
      <c r="B100">
        <v>2023</v>
      </c>
    </row>
    <row r="101" spans="2:3" ht="14.25" customHeight="1" x14ac:dyDescent="0.2">
      <c r="B101">
        <v>2024</v>
      </c>
    </row>
    <row r="102" spans="2:3" ht="14.25" customHeight="1" x14ac:dyDescent="0.2">
      <c r="B102">
        <v>2025</v>
      </c>
    </row>
    <row r="103" spans="2:3" ht="14.25" customHeight="1" x14ac:dyDescent="0.2">
      <c r="B103">
        <v>2026</v>
      </c>
    </row>
    <row r="104" spans="2:3" ht="14.25" customHeight="1" x14ac:dyDescent="0.2"/>
    <row r="105" spans="2:3" ht="14.25" customHeight="1" x14ac:dyDescent="0.2">
      <c r="C105" s="95" t="s">
        <v>90</v>
      </c>
    </row>
    <row r="106" spans="2:3" ht="14.25" customHeight="1" x14ac:dyDescent="0.2">
      <c r="C106" s="95" t="s">
        <v>91</v>
      </c>
    </row>
    <row r="107" spans="2:3" ht="14.25" customHeight="1" x14ac:dyDescent="0.2"/>
    <row r="108" spans="2:3" ht="14.25" customHeight="1" x14ac:dyDescent="0.2"/>
    <row r="109" spans="2:3" ht="14.25" customHeight="1" x14ac:dyDescent="0.2"/>
    <row r="110" spans="2:3" ht="14.25" customHeight="1" x14ac:dyDescent="0.2"/>
    <row r="111" spans="2:3" ht="14.25" customHeight="1" x14ac:dyDescent="0.2"/>
    <row r="112" spans="2:3"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sheetData>
  <mergeCells count="8">
    <mergeCell ref="K17:L19"/>
    <mergeCell ref="B2:C2"/>
    <mergeCell ref="B3:C3"/>
    <mergeCell ref="K14:L16"/>
    <mergeCell ref="H8:I10"/>
    <mergeCell ref="H11:I13"/>
    <mergeCell ref="F4:H4"/>
    <mergeCell ref="F5:H5"/>
  </mergeCells>
  <dataValidations count="4">
    <dataValidation type="list" allowBlank="1" showInputMessage="1" showErrorMessage="1" sqref="K9 B9" xr:uid="{C06BF914-167D-7B40-96DE-0869934FD065}">
      <formula1>$B$100:$B$103</formula1>
    </dataValidation>
    <dataValidation type="list" allowBlank="1" showInputMessage="1" showErrorMessage="1" sqref="K17:L19 H11:I13" xr:uid="{0CE7C525-37BE-5142-9B50-9BA206E510A1}">
      <formula1>$C$105:$C$106</formula1>
    </dataValidation>
    <dataValidation type="list" allowBlank="1" sqref="H15 E9" xr:uid="{464FB726-8B71-5D43-B30A-A51B26B4BABF}">
      <formula1>$B$100:$B$103</formula1>
    </dataValidation>
    <dataValidation type="list" allowBlank="1" sqref="N9 H18 E12" xr:uid="{C870E6C7-165B-E64E-8AEA-7DFC2BF2D2B3}">
      <formula1>#REF!</formula1>
    </dataValidation>
  </dataValidations>
  <pageMargins left="0.7" right="0.7" top="0.75" bottom="0.75" header="0" footer="0"/>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000-000001000000}">
          <x14:formula1>
            <xm:f>Lists!$B$2:$B$9</xm:f>
          </x14:formula1>
          <xm:sqref>I18 L9 O9 I15 F12 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14.5" customWidth="1"/>
    <col min="2" max="2" width="25.5" customWidth="1"/>
    <col min="3" max="4" width="14.5" customWidth="1"/>
  </cols>
  <sheetData>
    <row r="1" spans="1:18" ht="15.75" customHeight="1" x14ac:dyDescent="0.2">
      <c r="A1" s="26" t="s">
        <v>1</v>
      </c>
      <c r="B1" s="26" t="s">
        <v>2</v>
      </c>
      <c r="C1" s="26" t="s">
        <v>3</v>
      </c>
      <c r="D1" s="26" t="s">
        <v>4</v>
      </c>
      <c r="E1" s="27" t="s">
        <v>5</v>
      </c>
      <c r="F1" s="26" t="s">
        <v>6</v>
      </c>
      <c r="G1" s="26" t="s">
        <v>7</v>
      </c>
      <c r="H1" s="28" t="s">
        <v>8</v>
      </c>
      <c r="I1" s="26"/>
      <c r="J1" s="26"/>
      <c r="K1" s="26"/>
      <c r="L1" s="26"/>
      <c r="M1" s="26"/>
      <c r="N1" s="26"/>
      <c r="O1" s="26"/>
      <c r="P1" s="26"/>
      <c r="Q1" s="26"/>
      <c r="R1" s="26"/>
    </row>
    <row r="2" spans="1:18" ht="15.75" customHeight="1" x14ac:dyDescent="0.2">
      <c r="A2" s="29">
        <v>2015</v>
      </c>
      <c r="B2" s="30" t="s">
        <v>9</v>
      </c>
      <c r="C2" s="30" t="s">
        <v>10</v>
      </c>
      <c r="D2" s="30" t="s">
        <v>11</v>
      </c>
      <c r="E2" s="30" t="s">
        <v>12</v>
      </c>
      <c r="F2" s="30" t="s">
        <v>13</v>
      </c>
      <c r="G2" s="28" t="s">
        <v>14</v>
      </c>
      <c r="H2" s="29" t="s">
        <v>15</v>
      </c>
    </row>
    <row r="3" spans="1:18" ht="15.75" customHeight="1" x14ac:dyDescent="0.2">
      <c r="A3" s="29">
        <v>2016</v>
      </c>
      <c r="B3" s="30" t="s">
        <v>16</v>
      </c>
      <c r="C3" s="30" t="s">
        <v>17</v>
      </c>
      <c r="D3" s="30" t="s">
        <v>18</v>
      </c>
      <c r="E3" s="31" t="s">
        <v>19</v>
      </c>
      <c r="F3" s="30" t="s">
        <v>20</v>
      </c>
      <c r="G3" s="28" t="s">
        <v>21</v>
      </c>
      <c r="H3" s="29" t="s">
        <v>22</v>
      </c>
    </row>
    <row r="4" spans="1:18" ht="15.75" customHeight="1" x14ac:dyDescent="0.2">
      <c r="A4" s="29">
        <v>2017</v>
      </c>
      <c r="B4" s="28" t="s">
        <v>23</v>
      </c>
      <c r="C4" s="30" t="s">
        <v>24</v>
      </c>
      <c r="D4" s="30" t="s">
        <v>25</v>
      </c>
      <c r="E4" s="31" t="s">
        <v>26</v>
      </c>
      <c r="F4" s="30" t="s">
        <v>27</v>
      </c>
      <c r="G4" s="28" t="s">
        <v>28</v>
      </c>
      <c r="H4" s="29" t="s">
        <v>29</v>
      </c>
    </row>
    <row r="5" spans="1:18" ht="15.75" customHeight="1" x14ac:dyDescent="0.2">
      <c r="A5" s="29">
        <v>2018</v>
      </c>
      <c r="B5" s="28" t="s">
        <v>30</v>
      </c>
      <c r="C5" s="30" t="s">
        <v>31</v>
      </c>
      <c r="D5" s="30" t="s">
        <v>32</v>
      </c>
      <c r="E5" s="31" t="s">
        <v>33</v>
      </c>
      <c r="F5" s="30" t="s">
        <v>34</v>
      </c>
    </row>
    <row r="6" spans="1:18" ht="15.75" customHeight="1" x14ac:dyDescent="0.2">
      <c r="A6" s="29">
        <v>2019</v>
      </c>
      <c r="B6" s="28" t="s">
        <v>35</v>
      </c>
      <c r="C6" s="30" t="s">
        <v>36</v>
      </c>
      <c r="D6" s="30" t="s">
        <v>37</v>
      </c>
      <c r="E6" s="30" t="s">
        <v>38</v>
      </c>
      <c r="F6" s="30" t="s">
        <v>39</v>
      </c>
    </row>
    <row r="7" spans="1:18" ht="15.75" customHeight="1" x14ac:dyDescent="0.2">
      <c r="B7" s="28" t="s">
        <v>40</v>
      </c>
      <c r="C7" s="30" t="s">
        <v>41</v>
      </c>
      <c r="D7" s="30" t="s">
        <v>42</v>
      </c>
      <c r="F7" s="30" t="s">
        <v>43</v>
      </c>
    </row>
    <row r="8" spans="1:18" ht="15.75" customHeight="1" x14ac:dyDescent="0.2">
      <c r="B8" s="30" t="s">
        <v>44</v>
      </c>
      <c r="D8" s="30" t="s">
        <v>45</v>
      </c>
      <c r="F8" s="30" t="s">
        <v>46</v>
      </c>
    </row>
    <row r="9" spans="1:18" ht="15.75" customHeight="1" x14ac:dyDescent="0.2">
      <c r="B9" s="28" t="s">
        <v>47</v>
      </c>
      <c r="D9" s="30" t="s">
        <v>48</v>
      </c>
      <c r="F9" s="30" t="s">
        <v>49</v>
      </c>
    </row>
    <row r="10" spans="1:18" ht="15.75" customHeight="1" x14ac:dyDescent="0.2">
      <c r="D10" s="32" t="s">
        <v>50</v>
      </c>
      <c r="F10" s="30" t="s">
        <v>51</v>
      </c>
    </row>
    <row r="11" spans="1:18" ht="15.75" customHeight="1" x14ac:dyDescent="0.2">
      <c r="D11" s="32" t="s">
        <v>52</v>
      </c>
      <c r="F11" s="30" t="s">
        <v>53</v>
      </c>
    </row>
    <row r="12" spans="1:18" ht="15.75" customHeight="1" x14ac:dyDescent="0.2">
      <c r="F12" s="30" t="s">
        <v>54</v>
      </c>
    </row>
    <row r="13" spans="1:18" ht="15.75" customHeight="1" x14ac:dyDescent="0.2">
      <c r="F13" s="30" t="s">
        <v>55</v>
      </c>
    </row>
    <row r="14" spans="1:18" ht="15.75" customHeight="1" x14ac:dyDescent="0.2">
      <c r="F14" s="30" t="s">
        <v>56</v>
      </c>
    </row>
    <row r="15" spans="1:18" ht="15.75" customHeight="1" x14ac:dyDescent="0.2">
      <c r="F15" s="33" t="s">
        <v>57</v>
      </c>
    </row>
    <row r="16" spans="1:18" ht="15.75" customHeight="1" x14ac:dyDescent="0.2">
      <c r="F16" s="30" t="s">
        <v>58</v>
      </c>
    </row>
    <row r="17" spans="6:6" ht="15.75" customHeight="1" x14ac:dyDescent="0.2">
      <c r="F17" s="30" t="s">
        <v>59</v>
      </c>
    </row>
    <row r="18" spans="6:6" ht="15.75" customHeight="1" x14ac:dyDescent="0.2"/>
    <row r="19" spans="6:6" ht="15.75" customHeight="1" x14ac:dyDescent="0.2"/>
    <row r="20" spans="6:6" ht="15.75" customHeight="1" x14ac:dyDescent="0.2"/>
    <row r="21" spans="6:6" ht="15.75" customHeight="1" x14ac:dyDescent="0.2"/>
    <row r="22" spans="6:6" ht="15.75" customHeight="1" x14ac:dyDescent="0.2"/>
    <row r="23" spans="6:6" ht="15.75" customHeight="1" x14ac:dyDescent="0.2"/>
    <row r="24" spans="6:6" ht="15.75" customHeight="1" x14ac:dyDescent="0.2"/>
    <row r="25" spans="6:6" ht="15.75" customHeight="1" x14ac:dyDescent="0.2"/>
    <row r="26" spans="6:6" ht="15.75" customHeight="1" x14ac:dyDescent="0.2"/>
    <row r="27" spans="6:6" ht="15.75" customHeight="1" x14ac:dyDescent="0.2"/>
    <row r="28" spans="6:6" ht="15.75" customHeight="1" x14ac:dyDescent="0.2"/>
    <row r="29" spans="6:6" ht="15.75" customHeight="1" x14ac:dyDescent="0.2"/>
    <row r="30" spans="6:6" ht="15.75" customHeight="1" x14ac:dyDescent="0.2"/>
    <row r="31" spans="6:6" ht="15.75" customHeight="1" x14ac:dyDescent="0.2"/>
    <row r="32" spans="6: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2497-9910-C549-A66D-115E0126DCEB}">
  <dimension ref="A1:F63"/>
  <sheetViews>
    <sheetView showGridLines="0" topLeftCell="A62" workbookViewId="0">
      <selection activeCell="E7" sqref="E7"/>
    </sheetView>
  </sheetViews>
  <sheetFormatPr baseColWidth="10" defaultRowHeight="15" x14ac:dyDescent="0.2"/>
  <cols>
    <col min="3" max="3" width="45.1640625" customWidth="1"/>
    <col min="4" max="4" width="28" customWidth="1"/>
    <col min="5" max="5" width="35.83203125" customWidth="1"/>
    <col min="6" max="6" width="76.33203125" customWidth="1"/>
  </cols>
  <sheetData>
    <row r="1" spans="1:6" x14ac:dyDescent="0.2">
      <c r="A1" s="1"/>
      <c r="B1" s="1"/>
      <c r="C1" s="1"/>
      <c r="D1" s="1"/>
      <c r="E1" s="1"/>
      <c r="F1" s="1"/>
    </row>
    <row r="2" spans="1:6" ht="26" x14ac:dyDescent="0.3">
      <c r="A2" s="1"/>
      <c r="B2" s="1"/>
      <c r="C2" s="238" t="s">
        <v>62</v>
      </c>
      <c r="D2" s="238"/>
      <c r="E2" s="238"/>
      <c r="F2" s="1"/>
    </row>
    <row r="3" spans="1:6" ht="26" x14ac:dyDescent="0.2">
      <c r="A3" s="1"/>
      <c r="B3" s="1"/>
      <c r="C3" s="164" t="s">
        <v>148</v>
      </c>
      <c r="D3" s="165"/>
      <c r="E3" s="165"/>
      <c r="F3" s="166"/>
    </row>
    <row r="4" spans="1:6" x14ac:dyDescent="0.2">
      <c r="A4" s="1"/>
      <c r="B4" s="1"/>
      <c r="C4" s="1"/>
      <c r="D4" s="1"/>
      <c r="E4" s="1"/>
      <c r="F4" s="1"/>
    </row>
    <row r="5" spans="1:6" ht="19" x14ac:dyDescent="0.2">
      <c r="A5" s="167"/>
      <c r="B5" s="239" t="s">
        <v>149</v>
      </c>
      <c r="C5" s="239"/>
      <c r="D5" s="239"/>
      <c r="E5" s="239"/>
      <c r="F5" s="173" t="s">
        <v>150</v>
      </c>
    </row>
    <row r="6" spans="1:6" ht="47" customHeight="1" x14ac:dyDescent="0.2">
      <c r="A6" s="167"/>
      <c r="B6" s="240"/>
      <c r="C6" s="241"/>
      <c r="D6" s="241"/>
      <c r="E6" s="241"/>
      <c r="F6" s="174"/>
    </row>
    <row r="7" spans="1:6" ht="20" x14ac:dyDescent="0.2">
      <c r="A7" s="167"/>
      <c r="B7" s="242" t="s">
        <v>157</v>
      </c>
      <c r="C7" s="242"/>
      <c r="D7" s="170" t="s">
        <v>151</v>
      </c>
      <c r="E7" s="170" t="s">
        <v>152</v>
      </c>
      <c r="F7" s="171" t="s">
        <v>153</v>
      </c>
    </row>
    <row r="8" spans="1:6" ht="19" x14ac:dyDescent="0.2">
      <c r="A8" s="167"/>
      <c r="B8" s="237"/>
      <c r="C8" s="237"/>
      <c r="D8" s="175"/>
      <c r="E8" s="176"/>
      <c r="F8" s="177"/>
    </row>
    <row r="9" spans="1:6" ht="19" x14ac:dyDescent="0.2">
      <c r="A9" s="167"/>
      <c r="B9" s="237"/>
      <c r="C9" s="237"/>
      <c r="D9" s="175"/>
      <c r="E9" s="175"/>
      <c r="F9" s="177"/>
    </row>
    <row r="10" spans="1:6" ht="19" x14ac:dyDescent="0.2">
      <c r="A10" s="167"/>
      <c r="B10" s="237"/>
      <c r="C10" s="237"/>
      <c r="D10" s="175"/>
      <c r="E10" s="175"/>
      <c r="F10" s="177"/>
    </row>
    <row r="11" spans="1:6" ht="19" x14ac:dyDescent="0.2">
      <c r="A11" s="167"/>
      <c r="B11" s="188"/>
      <c r="C11" s="188"/>
      <c r="D11" s="188"/>
      <c r="E11" s="188"/>
      <c r="F11" s="189"/>
    </row>
    <row r="12" spans="1:6" ht="19" x14ac:dyDescent="0.2">
      <c r="A12" s="167"/>
      <c r="B12" s="167"/>
      <c r="C12" s="167"/>
      <c r="D12" s="167"/>
      <c r="E12" s="167"/>
      <c r="F12" s="168"/>
    </row>
    <row r="13" spans="1:6" ht="19" x14ac:dyDescent="0.2">
      <c r="A13" s="167"/>
      <c r="B13" s="239" t="s">
        <v>154</v>
      </c>
      <c r="C13" s="239"/>
      <c r="D13" s="239"/>
      <c r="E13" s="239"/>
      <c r="F13" s="173" t="s">
        <v>150</v>
      </c>
    </row>
    <row r="14" spans="1:6" ht="42" customHeight="1" x14ac:dyDescent="0.2">
      <c r="A14" s="167"/>
      <c r="B14" s="243"/>
      <c r="C14" s="243"/>
      <c r="D14" s="243"/>
      <c r="E14" s="243"/>
      <c r="F14" s="174"/>
    </row>
    <row r="15" spans="1:6" ht="30" customHeight="1" x14ac:dyDescent="0.2">
      <c r="A15" s="167"/>
      <c r="B15" s="242" t="s">
        <v>157</v>
      </c>
      <c r="C15" s="242"/>
      <c r="D15" s="170" t="s">
        <v>151</v>
      </c>
      <c r="E15" s="170" t="s">
        <v>152</v>
      </c>
      <c r="F15" s="171" t="s">
        <v>153</v>
      </c>
    </row>
    <row r="16" spans="1:6" ht="19" x14ac:dyDescent="0.2">
      <c r="A16" s="167"/>
      <c r="B16" s="237"/>
      <c r="C16" s="237"/>
      <c r="D16" s="175"/>
      <c r="E16" s="176"/>
      <c r="F16" s="177"/>
    </row>
    <row r="17" spans="1:6" ht="19" x14ac:dyDescent="0.2">
      <c r="A17" s="167"/>
      <c r="B17" s="237"/>
      <c r="C17" s="237"/>
      <c r="D17" s="175"/>
      <c r="E17" s="175"/>
      <c r="F17" s="177"/>
    </row>
    <row r="18" spans="1:6" ht="19" x14ac:dyDescent="0.2">
      <c r="A18" s="167"/>
      <c r="B18" s="237"/>
      <c r="C18" s="237"/>
      <c r="D18" s="175"/>
      <c r="E18" s="175"/>
      <c r="F18" s="177"/>
    </row>
    <row r="19" spans="1:6" ht="19" x14ac:dyDescent="0.2">
      <c r="A19" s="167"/>
      <c r="B19" s="188"/>
      <c r="C19" s="188"/>
      <c r="D19" s="188"/>
      <c r="E19" s="188"/>
      <c r="F19" s="189"/>
    </row>
    <row r="20" spans="1:6" ht="19" x14ac:dyDescent="0.2">
      <c r="A20" s="167"/>
      <c r="B20" s="167"/>
      <c r="C20" s="167"/>
      <c r="D20" s="167"/>
      <c r="E20" s="167"/>
      <c r="F20" s="168"/>
    </row>
    <row r="21" spans="1:6" ht="19" x14ac:dyDescent="0.2">
      <c r="A21" s="167"/>
      <c r="B21" s="172" t="s">
        <v>155</v>
      </c>
      <c r="C21" s="172"/>
      <c r="D21" s="172"/>
      <c r="E21" s="172"/>
      <c r="F21" s="173" t="s">
        <v>150</v>
      </c>
    </row>
    <row r="22" spans="1:6" ht="42" customHeight="1" x14ac:dyDescent="0.2">
      <c r="A22" s="178"/>
      <c r="B22" s="244"/>
      <c r="C22" s="245"/>
      <c r="D22" s="245"/>
      <c r="E22" s="246"/>
      <c r="F22" s="179"/>
    </row>
    <row r="23" spans="1:6" ht="20" x14ac:dyDescent="0.2">
      <c r="A23" s="178"/>
      <c r="B23" s="170" t="s">
        <v>157</v>
      </c>
      <c r="C23" s="170"/>
      <c r="D23" s="170" t="s">
        <v>151</v>
      </c>
      <c r="E23" s="170" t="s">
        <v>152</v>
      </c>
      <c r="F23" s="171" t="s">
        <v>153</v>
      </c>
    </row>
    <row r="24" spans="1:6" ht="19" x14ac:dyDescent="0.2">
      <c r="A24" s="178"/>
      <c r="B24" s="247"/>
      <c r="C24" s="247"/>
      <c r="D24" s="175"/>
      <c r="E24" s="176"/>
      <c r="F24" s="177"/>
    </row>
    <row r="25" spans="1:6" ht="19" x14ac:dyDescent="0.2">
      <c r="A25" s="178"/>
      <c r="B25" s="247"/>
      <c r="C25" s="247"/>
      <c r="D25" s="175"/>
      <c r="E25" s="175"/>
      <c r="F25" s="177"/>
    </row>
    <row r="26" spans="1:6" ht="19" x14ac:dyDescent="0.2">
      <c r="A26" s="178"/>
      <c r="B26" s="247"/>
      <c r="C26" s="247"/>
      <c r="D26" s="175"/>
      <c r="E26" s="175"/>
      <c r="F26" s="177"/>
    </row>
    <row r="27" spans="1:6" ht="19" x14ac:dyDescent="0.2">
      <c r="A27" s="167"/>
      <c r="B27" s="167"/>
      <c r="C27" s="167"/>
      <c r="D27" s="167"/>
      <c r="E27" s="167"/>
      <c r="F27" s="167"/>
    </row>
    <row r="28" spans="1:6" ht="19" x14ac:dyDescent="0.2">
      <c r="A28" s="169"/>
      <c r="B28" s="180" t="s">
        <v>156</v>
      </c>
      <c r="C28" s="180"/>
      <c r="D28" s="180"/>
      <c r="E28" s="180"/>
      <c r="F28" s="187" t="s">
        <v>150</v>
      </c>
    </row>
    <row r="29" spans="1:6" ht="47" customHeight="1" x14ac:dyDescent="0.2">
      <c r="A29" s="169"/>
      <c r="B29" s="248"/>
      <c r="C29" s="248"/>
      <c r="D29" s="248"/>
      <c r="E29" s="248"/>
      <c r="F29" s="181"/>
    </row>
    <row r="30" spans="1:6" ht="20" x14ac:dyDescent="0.2">
      <c r="A30" s="169"/>
      <c r="B30" s="182" t="s">
        <v>157</v>
      </c>
      <c r="C30" s="182"/>
      <c r="D30" s="182" t="s">
        <v>151</v>
      </c>
      <c r="E30" s="182" t="s">
        <v>152</v>
      </c>
      <c r="F30" s="183" t="s">
        <v>153</v>
      </c>
    </row>
    <row r="31" spans="1:6" ht="19" x14ac:dyDescent="0.2">
      <c r="A31" s="169"/>
      <c r="B31" s="249"/>
      <c r="C31" s="250"/>
      <c r="D31" s="184"/>
      <c r="E31" s="185"/>
      <c r="F31" s="186"/>
    </row>
    <row r="32" spans="1:6" ht="19" x14ac:dyDescent="0.2">
      <c r="A32" s="169"/>
      <c r="B32" s="249"/>
      <c r="C32" s="250"/>
      <c r="D32" s="184"/>
      <c r="E32" s="184"/>
      <c r="F32" s="186"/>
    </row>
    <row r="33" spans="1:6" ht="19" x14ac:dyDescent="0.2">
      <c r="A33" s="169"/>
      <c r="B33" s="249"/>
      <c r="C33" s="250"/>
      <c r="D33" s="184"/>
      <c r="E33" s="184"/>
      <c r="F33" s="186"/>
    </row>
    <row r="34" spans="1:6" ht="19" x14ac:dyDescent="0.2">
      <c r="A34" s="167"/>
      <c r="B34" s="167"/>
      <c r="C34" s="167"/>
      <c r="D34" s="167"/>
      <c r="E34" s="167"/>
      <c r="F34" s="167"/>
    </row>
    <row r="35" spans="1:6" ht="19" x14ac:dyDescent="0.2">
      <c r="A35" s="167"/>
      <c r="B35" s="167"/>
      <c r="C35" s="167"/>
      <c r="D35" s="167"/>
      <c r="E35" s="167"/>
      <c r="F35" s="167"/>
    </row>
    <row r="36" spans="1:6" ht="19" x14ac:dyDescent="0.2">
      <c r="A36" s="167"/>
      <c r="B36" s="167"/>
      <c r="C36" s="167"/>
      <c r="D36" s="167"/>
      <c r="E36" s="167"/>
      <c r="F36" s="167"/>
    </row>
    <row r="38" spans="1:6" x14ac:dyDescent="0.2">
      <c r="A38" s="1"/>
      <c r="B38" s="1"/>
      <c r="C38" s="1"/>
      <c r="D38" s="1"/>
      <c r="E38" s="1"/>
      <c r="F38" s="1"/>
    </row>
    <row r="39" spans="1:6" ht="26" x14ac:dyDescent="0.3">
      <c r="A39" s="1"/>
      <c r="B39" s="1"/>
      <c r="C39" s="238" t="s">
        <v>62</v>
      </c>
      <c r="D39" s="238"/>
      <c r="E39" s="238"/>
      <c r="F39" s="1"/>
    </row>
    <row r="40" spans="1:6" ht="26" x14ac:dyDescent="0.2">
      <c r="A40" s="1"/>
      <c r="B40" s="1"/>
      <c r="C40" s="164" t="s">
        <v>158</v>
      </c>
      <c r="D40" s="165"/>
      <c r="E40" s="165"/>
      <c r="F40" s="166"/>
    </row>
    <row r="41" spans="1:6" x14ac:dyDescent="0.2">
      <c r="A41" s="1"/>
      <c r="B41" s="1"/>
      <c r="C41" s="1"/>
      <c r="D41" s="1"/>
      <c r="E41" s="1"/>
      <c r="F41" s="1"/>
    </row>
    <row r="42" spans="1:6" ht="19" x14ac:dyDescent="0.2">
      <c r="A42" s="167"/>
      <c r="B42" s="239" t="s">
        <v>149</v>
      </c>
      <c r="C42" s="239"/>
      <c r="D42" s="239"/>
      <c r="E42" s="239"/>
      <c r="F42" s="173" t="s">
        <v>150</v>
      </c>
    </row>
    <row r="43" spans="1:6" ht="47" customHeight="1" x14ac:dyDescent="0.2">
      <c r="A43" s="167"/>
      <c r="B43" s="240"/>
      <c r="C43" s="241"/>
      <c r="D43" s="241"/>
      <c r="E43" s="241"/>
      <c r="F43" s="174"/>
    </row>
    <row r="44" spans="1:6" ht="20" x14ac:dyDescent="0.2">
      <c r="A44" s="167"/>
      <c r="B44" s="242" t="s">
        <v>157</v>
      </c>
      <c r="C44" s="242"/>
      <c r="D44" s="170" t="s">
        <v>151</v>
      </c>
      <c r="E44" s="170" t="s">
        <v>152</v>
      </c>
      <c r="F44" s="171" t="s">
        <v>153</v>
      </c>
    </row>
    <row r="45" spans="1:6" ht="19" x14ac:dyDescent="0.2">
      <c r="A45" s="167"/>
      <c r="B45" s="237"/>
      <c r="C45" s="237"/>
      <c r="D45" s="175"/>
      <c r="E45" s="176"/>
      <c r="F45" s="177"/>
    </row>
    <row r="46" spans="1:6" ht="19" x14ac:dyDescent="0.2">
      <c r="A46" s="167"/>
      <c r="B46" s="237"/>
      <c r="C46" s="237"/>
      <c r="D46" s="175"/>
      <c r="E46" s="175"/>
      <c r="F46" s="177"/>
    </row>
    <row r="47" spans="1:6" ht="19" x14ac:dyDescent="0.2">
      <c r="A47" s="167"/>
      <c r="B47" s="237"/>
      <c r="C47" s="237"/>
      <c r="D47" s="175"/>
      <c r="E47" s="175"/>
      <c r="F47" s="177"/>
    </row>
    <row r="48" spans="1:6" ht="19" x14ac:dyDescent="0.2">
      <c r="A48" s="167"/>
      <c r="B48" s="188"/>
      <c r="C48" s="188"/>
      <c r="D48" s="188"/>
      <c r="E48" s="188"/>
      <c r="F48" s="189"/>
    </row>
    <row r="49" spans="1:6" ht="19" x14ac:dyDescent="0.2">
      <c r="A49" s="167"/>
      <c r="B49" s="167"/>
      <c r="C49" s="167"/>
      <c r="D49" s="167"/>
      <c r="E49" s="167"/>
      <c r="F49" s="168"/>
    </row>
    <row r="50" spans="1:6" ht="19" x14ac:dyDescent="0.2">
      <c r="A50" s="167"/>
      <c r="B50" s="239" t="s">
        <v>154</v>
      </c>
      <c r="C50" s="239"/>
      <c r="D50" s="239"/>
      <c r="E50" s="239"/>
      <c r="F50" s="173" t="s">
        <v>150</v>
      </c>
    </row>
    <row r="51" spans="1:6" ht="42" customHeight="1" x14ac:dyDescent="0.2">
      <c r="A51" s="167"/>
      <c r="B51" s="243"/>
      <c r="C51" s="243"/>
      <c r="D51" s="243"/>
      <c r="E51" s="243"/>
      <c r="F51" s="174"/>
    </row>
    <row r="52" spans="1:6" ht="30" customHeight="1" x14ac:dyDescent="0.2">
      <c r="A52" s="167"/>
      <c r="B52" s="242" t="s">
        <v>157</v>
      </c>
      <c r="C52" s="242"/>
      <c r="D52" s="170" t="s">
        <v>151</v>
      </c>
      <c r="E52" s="170" t="s">
        <v>152</v>
      </c>
      <c r="F52" s="171" t="s">
        <v>153</v>
      </c>
    </row>
    <row r="53" spans="1:6" ht="19" x14ac:dyDescent="0.2">
      <c r="A53" s="167"/>
      <c r="B53" s="237"/>
      <c r="C53" s="237"/>
      <c r="D53" s="175"/>
      <c r="E53" s="176"/>
      <c r="F53" s="177"/>
    </row>
    <row r="54" spans="1:6" ht="19" x14ac:dyDescent="0.2">
      <c r="A54" s="167"/>
      <c r="B54" s="237"/>
      <c r="C54" s="237"/>
      <c r="D54" s="175"/>
      <c r="E54" s="175"/>
      <c r="F54" s="177"/>
    </row>
    <row r="55" spans="1:6" ht="19" x14ac:dyDescent="0.2">
      <c r="A55" s="167"/>
      <c r="B55" s="237"/>
      <c r="C55" s="237"/>
      <c r="D55" s="175"/>
      <c r="E55" s="175"/>
      <c r="F55" s="177"/>
    </row>
    <row r="56" spans="1:6" ht="19" x14ac:dyDescent="0.2">
      <c r="A56" s="167"/>
      <c r="B56" s="188"/>
      <c r="C56" s="188"/>
      <c r="D56" s="188"/>
      <c r="E56" s="188"/>
      <c r="F56" s="189"/>
    </row>
    <row r="57" spans="1:6" ht="19" x14ac:dyDescent="0.2">
      <c r="A57" s="167"/>
      <c r="B57" s="167"/>
      <c r="C57" s="167"/>
      <c r="D57" s="167"/>
      <c r="E57" s="167"/>
      <c r="F57" s="168"/>
    </row>
    <row r="58" spans="1:6" ht="19" x14ac:dyDescent="0.2">
      <c r="A58" s="167"/>
      <c r="B58" s="172" t="s">
        <v>155</v>
      </c>
      <c r="C58" s="172"/>
      <c r="D58" s="172"/>
      <c r="E58" s="172"/>
      <c r="F58" s="173" t="s">
        <v>150</v>
      </c>
    </row>
    <row r="59" spans="1:6" ht="42" customHeight="1" x14ac:dyDescent="0.2">
      <c r="A59" s="178"/>
      <c r="B59" s="244"/>
      <c r="C59" s="245"/>
      <c r="D59" s="245"/>
      <c r="E59" s="246"/>
      <c r="F59" s="179"/>
    </row>
    <row r="60" spans="1:6" ht="20" x14ac:dyDescent="0.2">
      <c r="A60" s="178"/>
      <c r="B60" s="170" t="s">
        <v>157</v>
      </c>
      <c r="C60" s="170"/>
      <c r="D60" s="170" t="s">
        <v>151</v>
      </c>
      <c r="E60" s="170" t="s">
        <v>152</v>
      </c>
      <c r="F60" s="171" t="s">
        <v>153</v>
      </c>
    </row>
    <row r="61" spans="1:6" ht="19" x14ac:dyDescent="0.2">
      <c r="A61" s="178"/>
      <c r="B61" s="247"/>
      <c r="C61" s="247"/>
      <c r="D61" s="175"/>
      <c r="E61" s="176"/>
      <c r="F61" s="177"/>
    </row>
    <row r="62" spans="1:6" ht="19" x14ac:dyDescent="0.2">
      <c r="A62" s="178"/>
      <c r="B62" s="247"/>
      <c r="C62" s="247"/>
      <c r="D62" s="175"/>
      <c r="E62" s="175"/>
      <c r="F62" s="177"/>
    </row>
    <row r="63" spans="1:6" ht="19" x14ac:dyDescent="0.2">
      <c r="A63" s="178"/>
      <c r="B63" s="247"/>
      <c r="C63" s="247"/>
      <c r="D63" s="175"/>
      <c r="E63" s="175"/>
      <c r="F63" s="177"/>
    </row>
  </sheetData>
  <mergeCells count="38">
    <mergeCell ref="B61:C61"/>
    <mergeCell ref="B62:C62"/>
    <mergeCell ref="B63:C63"/>
    <mergeCell ref="B51:E51"/>
    <mergeCell ref="B52:C52"/>
    <mergeCell ref="B53:C53"/>
    <mergeCell ref="B54:C54"/>
    <mergeCell ref="B55:C55"/>
    <mergeCell ref="B59:E59"/>
    <mergeCell ref="B50:E50"/>
    <mergeCell ref="B29:E29"/>
    <mergeCell ref="B31:C31"/>
    <mergeCell ref="B32:C32"/>
    <mergeCell ref="B33:C33"/>
    <mergeCell ref="C39:E39"/>
    <mergeCell ref="B42:E42"/>
    <mergeCell ref="B43:E43"/>
    <mergeCell ref="B44:C44"/>
    <mergeCell ref="B45:C45"/>
    <mergeCell ref="B46:C46"/>
    <mergeCell ref="B47:C47"/>
    <mergeCell ref="B18:C18"/>
    <mergeCell ref="B22:E22"/>
    <mergeCell ref="B24:C24"/>
    <mergeCell ref="B25:C25"/>
    <mergeCell ref="B26:C26"/>
    <mergeCell ref="B17:C17"/>
    <mergeCell ref="C2:E2"/>
    <mergeCell ref="B5:E5"/>
    <mergeCell ref="B6:E6"/>
    <mergeCell ref="B7:C7"/>
    <mergeCell ref="B8:C8"/>
    <mergeCell ref="B9:C9"/>
    <mergeCell ref="B10:C10"/>
    <mergeCell ref="B13:E13"/>
    <mergeCell ref="B14:E14"/>
    <mergeCell ref="B15:C15"/>
    <mergeCell ref="B16:C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D1C3-407F-DD4F-B398-61BD890D3C8E}">
  <dimension ref="A1:G115"/>
  <sheetViews>
    <sheetView showGridLines="0" topLeftCell="A70" workbookViewId="0">
      <selection activeCell="I8" sqref="I8"/>
    </sheetView>
  </sheetViews>
  <sheetFormatPr baseColWidth="10" defaultRowHeight="15" x14ac:dyDescent="0.2"/>
  <cols>
    <col min="1" max="1" width="10.83203125" style="40"/>
    <col min="2" max="2" width="16.83203125" style="40" customWidth="1"/>
    <col min="3" max="3" width="16.33203125" style="40" customWidth="1"/>
    <col min="4" max="4" width="20.83203125" style="40" customWidth="1"/>
    <col min="5" max="5" width="20.1640625" style="40" customWidth="1"/>
    <col min="6" max="6" width="12.6640625" style="40" customWidth="1"/>
    <col min="7" max="7" width="21.33203125" style="40" customWidth="1"/>
    <col min="8" max="16384" width="10.83203125" style="40"/>
  </cols>
  <sheetData>
    <row r="1" spans="1:7" ht="16" x14ac:dyDescent="0.2">
      <c r="A1" s="73"/>
      <c r="B1" s="74" t="s">
        <v>60</v>
      </c>
      <c r="C1" s="75"/>
      <c r="D1" s="75"/>
      <c r="E1" s="75"/>
    </row>
    <row r="2" spans="1:7" ht="34" x14ac:dyDescent="0.2">
      <c r="A2" s="73"/>
      <c r="B2" s="251" t="s">
        <v>61</v>
      </c>
      <c r="C2" s="251"/>
      <c r="D2" s="251"/>
      <c r="E2" s="251"/>
      <c r="F2" s="251"/>
      <c r="G2" s="251"/>
    </row>
    <row r="3" spans="1:7" ht="24" x14ac:dyDescent="0.3">
      <c r="A3" s="76"/>
      <c r="B3" s="252" t="s">
        <v>62</v>
      </c>
      <c r="C3" s="252"/>
      <c r="D3" s="252"/>
      <c r="E3" s="252"/>
      <c r="F3" s="251"/>
      <c r="G3" s="251"/>
    </row>
    <row r="4" spans="1:7" ht="16" x14ac:dyDescent="0.2">
      <c r="A4" s="73"/>
      <c r="B4" s="77"/>
      <c r="C4" s="75"/>
      <c r="D4" s="75"/>
      <c r="E4" s="75"/>
    </row>
    <row r="5" spans="1:7" ht="16" x14ac:dyDescent="0.2">
      <c r="A5" s="73"/>
      <c r="B5" s="44">
        <v>2023</v>
      </c>
      <c r="C5" s="75"/>
      <c r="D5" s="75"/>
      <c r="E5" s="75"/>
    </row>
    <row r="6" spans="1:7" ht="32" customHeight="1" x14ac:dyDescent="0.2">
      <c r="A6" s="73"/>
      <c r="B6" s="45" t="s">
        <v>63</v>
      </c>
      <c r="C6" s="46" t="s">
        <v>64</v>
      </c>
      <c r="D6" s="46" t="s">
        <v>65</v>
      </c>
      <c r="E6" s="46" t="s">
        <v>66</v>
      </c>
      <c r="F6" s="78"/>
      <c r="G6" s="72"/>
    </row>
    <row r="7" spans="1:7" ht="17" x14ac:dyDescent="0.2">
      <c r="A7" s="73"/>
      <c r="B7" s="47" t="s">
        <v>67</v>
      </c>
      <c r="C7" s="48"/>
      <c r="D7" s="49"/>
      <c r="E7" s="50" t="str">
        <f t="shared" ref="E7:E16" si="0">IFERROR((C7/D7)*1000,"")</f>
        <v/>
      </c>
      <c r="F7" s="69"/>
    </row>
    <row r="8" spans="1:7" ht="17" x14ac:dyDescent="0.2">
      <c r="A8" s="79"/>
      <c r="B8" s="47" t="s">
        <v>68</v>
      </c>
      <c r="C8" s="48"/>
      <c r="D8" s="49"/>
      <c r="E8" s="50" t="str">
        <f t="shared" si="0"/>
        <v/>
      </c>
      <c r="F8" s="69"/>
    </row>
    <row r="9" spans="1:7" ht="17" x14ac:dyDescent="0.2">
      <c r="A9" s="73"/>
      <c r="B9" s="47" t="s">
        <v>69</v>
      </c>
      <c r="C9" s="48"/>
      <c r="D9" s="49"/>
      <c r="E9" s="50" t="str">
        <f t="shared" si="0"/>
        <v/>
      </c>
      <c r="F9" s="69"/>
    </row>
    <row r="10" spans="1:7" ht="17" x14ac:dyDescent="0.2">
      <c r="A10" s="73"/>
      <c r="B10" s="47" t="s">
        <v>70</v>
      </c>
      <c r="C10" s="48"/>
      <c r="D10" s="49"/>
      <c r="E10" s="50" t="str">
        <f t="shared" si="0"/>
        <v/>
      </c>
      <c r="F10" s="69"/>
    </row>
    <row r="11" spans="1:7" ht="17" x14ac:dyDescent="0.2">
      <c r="A11" s="73"/>
      <c r="B11" s="47" t="s">
        <v>71</v>
      </c>
      <c r="C11" s="48"/>
      <c r="D11" s="49"/>
      <c r="E11" s="50" t="str">
        <f t="shared" si="0"/>
        <v/>
      </c>
      <c r="F11" s="69"/>
    </row>
    <row r="12" spans="1:7" ht="17" x14ac:dyDescent="0.2">
      <c r="A12" s="73"/>
      <c r="B12" s="47" t="s">
        <v>72</v>
      </c>
      <c r="C12" s="48"/>
      <c r="D12" s="49"/>
      <c r="E12" s="50" t="str">
        <f t="shared" si="0"/>
        <v/>
      </c>
      <c r="F12" s="69"/>
    </row>
    <row r="13" spans="1:7" ht="17" x14ac:dyDescent="0.2">
      <c r="A13" s="73"/>
      <c r="B13" s="47" t="s">
        <v>73</v>
      </c>
      <c r="C13" s="48"/>
      <c r="D13" s="49"/>
      <c r="E13" s="50" t="str">
        <f t="shared" si="0"/>
        <v/>
      </c>
      <c r="F13" s="69"/>
    </row>
    <row r="14" spans="1:7" ht="17" x14ac:dyDescent="0.2">
      <c r="A14" s="73"/>
      <c r="B14" s="47" t="s">
        <v>74</v>
      </c>
      <c r="C14" s="48"/>
      <c r="D14" s="49"/>
      <c r="E14" s="50" t="str">
        <f t="shared" si="0"/>
        <v/>
      </c>
      <c r="F14" s="69"/>
    </row>
    <row r="15" spans="1:7" ht="17" x14ac:dyDescent="0.2">
      <c r="A15" s="73"/>
      <c r="B15" s="47" t="s">
        <v>75</v>
      </c>
      <c r="C15" s="48"/>
      <c r="D15" s="49"/>
      <c r="E15" s="50" t="str">
        <f t="shared" si="0"/>
        <v/>
      </c>
      <c r="F15" s="69"/>
    </row>
    <row r="16" spans="1:7" ht="17" x14ac:dyDescent="0.2">
      <c r="A16" s="73"/>
      <c r="B16" s="47" t="s">
        <v>76</v>
      </c>
      <c r="C16" s="48"/>
      <c r="D16" s="49"/>
      <c r="E16" s="50" t="str">
        <f t="shared" si="0"/>
        <v/>
      </c>
      <c r="F16" s="69"/>
    </row>
    <row r="17" spans="1:7" ht="17" x14ac:dyDescent="0.2">
      <c r="A17" s="73"/>
      <c r="B17" s="47" t="s">
        <v>77</v>
      </c>
      <c r="C17" s="48"/>
      <c r="D17" s="49"/>
      <c r="E17" s="50"/>
      <c r="F17" s="69"/>
    </row>
    <row r="18" spans="1:7" ht="18" thickBot="1" x14ac:dyDescent="0.25">
      <c r="A18" s="73"/>
      <c r="B18" s="51" t="s">
        <v>78</v>
      </c>
      <c r="C18" s="52"/>
      <c r="D18" s="53"/>
      <c r="E18" s="54" t="str">
        <f>IFERROR((C18/D18)*1000,"")</f>
        <v/>
      </c>
      <c r="F18" s="69"/>
    </row>
    <row r="19" spans="1:7" ht="18" thickBot="1" x14ac:dyDescent="0.25">
      <c r="A19" s="73"/>
      <c r="B19" s="55" t="s">
        <v>79</v>
      </c>
      <c r="C19" s="56">
        <f>SUM(C7:C18)</f>
        <v>0</v>
      </c>
      <c r="D19" s="57">
        <f>SUM(D7:D18)</f>
        <v>0</v>
      </c>
      <c r="E19" s="58">
        <f>IFERROR((C19/D19)*1000,0)</f>
        <v>0</v>
      </c>
      <c r="F19" s="69"/>
    </row>
    <row r="20" spans="1:7" ht="16" x14ac:dyDescent="0.2">
      <c r="A20" s="73"/>
      <c r="B20" s="80"/>
      <c r="C20" s="80"/>
      <c r="D20" s="80"/>
      <c r="E20" s="81">
        <f>SUM(E7:E19)</f>
        <v>0</v>
      </c>
      <c r="F20" s="70"/>
    </row>
    <row r="21" spans="1:7" ht="16" x14ac:dyDescent="0.2">
      <c r="A21" s="73"/>
      <c r="B21" s="44">
        <v>2024</v>
      </c>
      <c r="C21" s="75"/>
      <c r="D21" s="75"/>
      <c r="E21" s="75"/>
      <c r="F21" s="70"/>
    </row>
    <row r="22" spans="1:7" ht="34" x14ac:dyDescent="0.2">
      <c r="A22" s="73"/>
      <c r="B22" s="45" t="s">
        <v>63</v>
      </c>
      <c r="C22" s="46" t="s">
        <v>64</v>
      </c>
      <c r="D22" s="46" t="s">
        <v>65</v>
      </c>
      <c r="E22" s="46" t="s">
        <v>66</v>
      </c>
      <c r="F22" s="59" t="s">
        <v>80</v>
      </c>
      <c r="G22" s="59" t="s">
        <v>81</v>
      </c>
    </row>
    <row r="23" spans="1:7" ht="17" x14ac:dyDescent="0.2">
      <c r="A23" s="73"/>
      <c r="B23" s="47" t="s">
        <v>67</v>
      </c>
      <c r="C23" s="48"/>
      <c r="D23" s="49"/>
      <c r="E23" s="50" t="str">
        <f t="shared" ref="E23:E34" si="1">IFERROR((C23/D23)*1000,"")</f>
        <v/>
      </c>
      <c r="F23" s="60" t="str">
        <f t="shared" ref="F23:F34" si="2">IFERROR((C23/C7)-1,"")</f>
        <v/>
      </c>
      <c r="G23" s="60" t="str">
        <f t="shared" ref="G23:G34" si="3">IFERROR((E23/E7)-1,"")</f>
        <v/>
      </c>
    </row>
    <row r="24" spans="1:7" ht="17" x14ac:dyDescent="0.2">
      <c r="A24" s="79"/>
      <c r="B24" s="47" t="s">
        <v>68</v>
      </c>
      <c r="C24" s="48"/>
      <c r="D24" s="49"/>
      <c r="E24" s="50" t="str">
        <f t="shared" si="1"/>
        <v/>
      </c>
      <c r="F24" s="60" t="str">
        <f t="shared" si="2"/>
        <v/>
      </c>
      <c r="G24" s="60" t="str">
        <f t="shared" si="3"/>
        <v/>
      </c>
    </row>
    <row r="25" spans="1:7" ht="17" x14ac:dyDescent="0.2">
      <c r="A25" s="73"/>
      <c r="B25" s="47" t="s">
        <v>82</v>
      </c>
      <c r="C25" s="48"/>
      <c r="D25" s="49"/>
      <c r="E25" s="50" t="str">
        <f t="shared" si="1"/>
        <v/>
      </c>
      <c r="F25" s="60" t="str">
        <f t="shared" si="2"/>
        <v/>
      </c>
      <c r="G25" s="60" t="str">
        <f t="shared" si="3"/>
        <v/>
      </c>
    </row>
    <row r="26" spans="1:7" ht="17" x14ac:dyDescent="0.2">
      <c r="A26" s="73"/>
      <c r="B26" s="47" t="s">
        <v>70</v>
      </c>
      <c r="C26" s="48"/>
      <c r="D26" s="49"/>
      <c r="E26" s="50" t="str">
        <f t="shared" si="1"/>
        <v/>
      </c>
      <c r="F26" s="60" t="str">
        <f t="shared" si="2"/>
        <v/>
      </c>
      <c r="G26" s="60" t="str">
        <f t="shared" si="3"/>
        <v/>
      </c>
    </row>
    <row r="27" spans="1:7" ht="17" x14ac:dyDescent="0.2">
      <c r="A27" s="73"/>
      <c r="B27" s="47" t="s">
        <v>71</v>
      </c>
      <c r="C27" s="48"/>
      <c r="D27" s="49"/>
      <c r="E27" s="50" t="str">
        <f t="shared" si="1"/>
        <v/>
      </c>
      <c r="F27" s="60" t="str">
        <f t="shared" si="2"/>
        <v/>
      </c>
      <c r="G27" s="60" t="str">
        <f t="shared" si="3"/>
        <v/>
      </c>
    </row>
    <row r="28" spans="1:7" ht="17" x14ac:dyDescent="0.2">
      <c r="A28" s="73"/>
      <c r="B28" s="47" t="s">
        <v>72</v>
      </c>
      <c r="C28" s="48"/>
      <c r="D28" s="49"/>
      <c r="E28" s="50" t="str">
        <f t="shared" si="1"/>
        <v/>
      </c>
      <c r="F28" s="60" t="str">
        <f t="shared" si="2"/>
        <v/>
      </c>
      <c r="G28" s="60" t="str">
        <f t="shared" si="3"/>
        <v/>
      </c>
    </row>
    <row r="29" spans="1:7" ht="17" x14ac:dyDescent="0.2">
      <c r="A29" s="73"/>
      <c r="B29" s="47" t="s">
        <v>73</v>
      </c>
      <c r="C29" s="48"/>
      <c r="D29" s="49"/>
      <c r="E29" s="50" t="str">
        <f t="shared" si="1"/>
        <v/>
      </c>
      <c r="F29" s="60" t="str">
        <f t="shared" si="2"/>
        <v/>
      </c>
      <c r="G29" s="60" t="str">
        <f t="shared" si="3"/>
        <v/>
      </c>
    </row>
    <row r="30" spans="1:7" ht="17" x14ac:dyDescent="0.2">
      <c r="A30" s="73"/>
      <c r="B30" s="47" t="s">
        <v>74</v>
      </c>
      <c r="C30" s="48"/>
      <c r="D30" s="49"/>
      <c r="E30" s="50" t="str">
        <f t="shared" si="1"/>
        <v/>
      </c>
      <c r="F30" s="60" t="str">
        <f t="shared" si="2"/>
        <v/>
      </c>
      <c r="G30" s="60" t="str">
        <f t="shared" si="3"/>
        <v/>
      </c>
    </row>
    <row r="31" spans="1:7" ht="17" x14ac:dyDescent="0.2">
      <c r="A31" s="73"/>
      <c r="B31" s="47" t="s">
        <v>75</v>
      </c>
      <c r="C31" s="48"/>
      <c r="D31" s="49"/>
      <c r="E31" s="62" t="str">
        <f t="shared" si="1"/>
        <v/>
      </c>
      <c r="F31" s="60" t="str">
        <f t="shared" si="2"/>
        <v/>
      </c>
      <c r="G31" s="60" t="str">
        <f t="shared" si="3"/>
        <v/>
      </c>
    </row>
    <row r="32" spans="1:7" ht="17" x14ac:dyDescent="0.2">
      <c r="A32" s="73"/>
      <c r="B32" s="47" t="s">
        <v>76</v>
      </c>
      <c r="C32" s="48"/>
      <c r="D32" s="49"/>
      <c r="E32" s="63" t="str">
        <f t="shared" si="1"/>
        <v/>
      </c>
      <c r="F32" s="60" t="str">
        <f t="shared" si="2"/>
        <v/>
      </c>
      <c r="G32" s="60" t="str">
        <f t="shared" si="3"/>
        <v/>
      </c>
    </row>
    <row r="33" spans="1:7" ht="17" x14ac:dyDescent="0.2">
      <c r="A33" s="73"/>
      <c r="B33" s="47" t="s">
        <v>77</v>
      </c>
      <c r="C33" s="48"/>
      <c r="D33" s="49"/>
      <c r="E33" s="50" t="str">
        <f t="shared" si="1"/>
        <v/>
      </c>
      <c r="F33" s="60" t="str">
        <f t="shared" si="2"/>
        <v/>
      </c>
      <c r="G33" s="60" t="str">
        <f t="shared" si="3"/>
        <v/>
      </c>
    </row>
    <row r="34" spans="1:7" ht="18" thickBot="1" x14ac:dyDescent="0.25">
      <c r="A34" s="73"/>
      <c r="B34" s="51" t="s">
        <v>78</v>
      </c>
      <c r="C34" s="52"/>
      <c r="D34" s="53"/>
      <c r="E34" s="54" t="str">
        <f t="shared" si="1"/>
        <v/>
      </c>
      <c r="F34" s="65" t="str">
        <f t="shared" si="2"/>
        <v/>
      </c>
      <c r="G34" s="65" t="str">
        <f t="shared" si="3"/>
        <v/>
      </c>
    </row>
    <row r="35" spans="1:7" ht="18" thickBot="1" x14ac:dyDescent="0.25">
      <c r="A35" s="73"/>
      <c r="B35" s="55" t="s">
        <v>79</v>
      </c>
      <c r="C35" s="56">
        <f>SUM(C23:C34)</f>
        <v>0</v>
      </c>
      <c r="D35" s="66">
        <f>SUM(D23:D34)</f>
        <v>0</v>
      </c>
      <c r="E35" s="58">
        <f>IFERROR((C35/D35)*1000,0)</f>
        <v>0</v>
      </c>
      <c r="F35" s="67">
        <f>IFERROR((C35/C19)-1,0)</f>
        <v>0</v>
      </c>
      <c r="G35" s="68">
        <f>IFERROR((E35/E19)-1,0)</f>
        <v>0</v>
      </c>
    </row>
    <row r="36" spans="1:7" x14ac:dyDescent="0.2">
      <c r="A36" s="73"/>
      <c r="C36" s="71"/>
      <c r="D36" s="71"/>
      <c r="E36" s="71"/>
      <c r="F36" s="71"/>
    </row>
    <row r="37" spans="1:7" ht="16" x14ac:dyDescent="0.2">
      <c r="A37" s="73"/>
      <c r="B37" s="44">
        <v>2025</v>
      </c>
      <c r="C37" s="82"/>
      <c r="D37" s="82"/>
      <c r="E37" s="82"/>
      <c r="F37" s="71"/>
    </row>
    <row r="38" spans="1:7" ht="34" x14ac:dyDescent="0.2">
      <c r="A38" s="73"/>
      <c r="B38" s="45" t="s">
        <v>63</v>
      </c>
      <c r="C38" s="46" t="s">
        <v>64</v>
      </c>
      <c r="D38" s="46" t="s">
        <v>65</v>
      </c>
      <c r="E38" s="46" t="s">
        <v>66</v>
      </c>
      <c r="F38" s="59" t="s">
        <v>80</v>
      </c>
      <c r="G38" s="59" t="s">
        <v>81</v>
      </c>
    </row>
    <row r="39" spans="1:7" ht="17" x14ac:dyDescent="0.2">
      <c r="A39" s="73"/>
      <c r="B39" s="47" t="s">
        <v>67</v>
      </c>
      <c r="C39" s="48"/>
      <c r="D39" s="49"/>
      <c r="E39" s="50" t="str">
        <f t="shared" ref="E39:E50" si="4">IFERROR((C39/D39)*1000,"")</f>
        <v/>
      </c>
      <c r="F39" s="60" t="str">
        <f t="shared" ref="F39:F50" si="5">IFERROR((C39/C23)-1,"")</f>
        <v/>
      </c>
      <c r="G39" s="60" t="str">
        <f t="shared" ref="G39:G50" si="6">IFERROR((E39/E23)-1,"")</f>
        <v/>
      </c>
    </row>
    <row r="40" spans="1:7" ht="17" x14ac:dyDescent="0.2">
      <c r="A40" s="79"/>
      <c r="B40" s="47" t="s">
        <v>68</v>
      </c>
      <c r="C40" s="48"/>
      <c r="D40" s="49"/>
      <c r="E40" s="50" t="str">
        <f t="shared" si="4"/>
        <v/>
      </c>
      <c r="F40" s="60" t="str">
        <f t="shared" si="5"/>
        <v/>
      </c>
      <c r="G40" s="60" t="str">
        <f t="shared" si="6"/>
        <v/>
      </c>
    </row>
    <row r="41" spans="1:7" ht="17" x14ac:dyDescent="0.2">
      <c r="A41" s="73"/>
      <c r="B41" s="47" t="s">
        <v>82</v>
      </c>
      <c r="C41" s="48"/>
      <c r="D41" s="49"/>
      <c r="E41" s="50" t="str">
        <f t="shared" si="4"/>
        <v/>
      </c>
      <c r="F41" s="60" t="str">
        <f t="shared" si="5"/>
        <v/>
      </c>
      <c r="G41" s="60" t="str">
        <f t="shared" si="6"/>
        <v/>
      </c>
    </row>
    <row r="42" spans="1:7" ht="17" x14ac:dyDescent="0.2">
      <c r="A42" s="73"/>
      <c r="B42" s="47" t="s">
        <v>70</v>
      </c>
      <c r="C42" s="61"/>
      <c r="D42" s="49"/>
      <c r="E42" s="50" t="str">
        <f t="shared" si="4"/>
        <v/>
      </c>
      <c r="F42" s="60" t="str">
        <f t="shared" si="5"/>
        <v/>
      </c>
      <c r="G42" s="60" t="str">
        <f t="shared" si="6"/>
        <v/>
      </c>
    </row>
    <row r="43" spans="1:7" ht="17" x14ac:dyDescent="0.2">
      <c r="A43" s="73"/>
      <c r="B43" s="47" t="s">
        <v>71</v>
      </c>
      <c r="C43" s="61"/>
      <c r="D43" s="49"/>
      <c r="E43" s="50" t="str">
        <f t="shared" si="4"/>
        <v/>
      </c>
      <c r="F43" s="60" t="str">
        <f t="shared" si="5"/>
        <v/>
      </c>
      <c r="G43" s="60" t="str">
        <f t="shared" si="6"/>
        <v/>
      </c>
    </row>
    <row r="44" spans="1:7" ht="17" x14ac:dyDescent="0.2">
      <c r="A44" s="73"/>
      <c r="B44" s="47" t="s">
        <v>72</v>
      </c>
      <c r="C44" s="61"/>
      <c r="D44" s="49"/>
      <c r="E44" s="50" t="str">
        <f t="shared" si="4"/>
        <v/>
      </c>
      <c r="F44" s="60" t="str">
        <f t="shared" si="5"/>
        <v/>
      </c>
      <c r="G44" s="60" t="str">
        <f t="shared" si="6"/>
        <v/>
      </c>
    </row>
    <row r="45" spans="1:7" ht="17" x14ac:dyDescent="0.2">
      <c r="A45" s="73"/>
      <c r="B45" s="47" t="s">
        <v>73</v>
      </c>
      <c r="C45" s="61"/>
      <c r="D45" s="49"/>
      <c r="E45" s="50" t="str">
        <f t="shared" si="4"/>
        <v/>
      </c>
      <c r="F45" s="60" t="str">
        <f t="shared" si="5"/>
        <v/>
      </c>
      <c r="G45" s="60" t="str">
        <f t="shared" si="6"/>
        <v/>
      </c>
    </row>
    <row r="46" spans="1:7" ht="17" x14ac:dyDescent="0.2">
      <c r="A46" s="73"/>
      <c r="B46" s="47" t="s">
        <v>74</v>
      </c>
      <c r="C46" s="61"/>
      <c r="D46" s="49"/>
      <c r="E46" s="50" t="str">
        <f t="shared" si="4"/>
        <v/>
      </c>
      <c r="F46" s="60" t="str">
        <f t="shared" si="5"/>
        <v/>
      </c>
      <c r="G46" s="60" t="str">
        <f t="shared" si="6"/>
        <v/>
      </c>
    </row>
    <row r="47" spans="1:7" ht="17" x14ac:dyDescent="0.2">
      <c r="A47" s="73"/>
      <c r="B47" s="47" t="s">
        <v>75</v>
      </c>
      <c r="C47" s="61"/>
      <c r="D47" s="49"/>
      <c r="E47" s="50" t="str">
        <f t="shared" si="4"/>
        <v/>
      </c>
      <c r="F47" s="60" t="str">
        <f t="shared" si="5"/>
        <v/>
      </c>
      <c r="G47" s="60" t="str">
        <f t="shared" si="6"/>
        <v/>
      </c>
    </row>
    <row r="48" spans="1:7" ht="17" x14ac:dyDescent="0.2">
      <c r="A48" s="73"/>
      <c r="B48" s="47" t="s">
        <v>76</v>
      </c>
      <c r="C48" s="61"/>
      <c r="D48" s="49"/>
      <c r="E48" s="50" t="str">
        <f t="shared" si="4"/>
        <v/>
      </c>
      <c r="F48" s="60" t="str">
        <f t="shared" si="5"/>
        <v/>
      </c>
      <c r="G48" s="60" t="str">
        <f t="shared" si="6"/>
        <v/>
      </c>
    </row>
    <row r="49" spans="1:7" ht="17" x14ac:dyDescent="0.2">
      <c r="A49" s="73"/>
      <c r="B49" s="47" t="s">
        <v>77</v>
      </c>
      <c r="C49" s="61"/>
      <c r="D49" s="49"/>
      <c r="E49" s="50" t="str">
        <f t="shared" si="4"/>
        <v/>
      </c>
      <c r="F49" s="60" t="str">
        <f t="shared" si="5"/>
        <v/>
      </c>
      <c r="G49" s="60" t="str">
        <f t="shared" si="6"/>
        <v/>
      </c>
    </row>
    <row r="50" spans="1:7" ht="18" thickBot="1" x14ac:dyDescent="0.25">
      <c r="A50" s="73"/>
      <c r="B50" s="51" t="s">
        <v>78</v>
      </c>
      <c r="C50" s="64"/>
      <c r="D50" s="53"/>
      <c r="E50" s="54" t="str">
        <f t="shared" si="4"/>
        <v/>
      </c>
      <c r="F50" s="65" t="str">
        <f t="shared" si="5"/>
        <v/>
      </c>
      <c r="G50" s="65" t="str">
        <f t="shared" si="6"/>
        <v/>
      </c>
    </row>
    <row r="51" spans="1:7" ht="18" thickBot="1" x14ac:dyDescent="0.25">
      <c r="A51" s="73"/>
      <c r="B51" s="55" t="s">
        <v>79</v>
      </c>
      <c r="C51" s="56">
        <f>SUM(C39:C50)</f>
        <v>0</v>
      </c>
      <c r="D51" s="57">
        <f>SUM(D39:D50)</f>
        <v>0</v>
      </c>
      <c r="E51" s="58">
        <f>IFERROR((C51/D51)*1000,0)</f>
        <v>0</v>
      </c>
      <c r="F51" s="67">
        <f>IFERROR((C51/C35)-1,0)</f>
        <v>0</v>
      </c>
      <c r="G51" s="68">
        <f>IFERROR((E51/E35)-1,0)</f>
        <v>0</v>
      </c>
    </row>
    <row r="52" spans="1:7" x14ac:dyDescent="0.2">
      <c r="A52" s="73"/>
      <c r="C52" s="71"/>
      <c r="D52" s="71"/>
      <c r="E52" s="71"/>
      <c r="F52" s="71"/>
    </row>
    <row r="53" spans="1:7" ht="16" x14ac:dyDescent="0.2">
      <c r="A53" s="73"/>
      <c r="B53" s="44">
        <v>2026</v>
      </c>
      <c r="C53" s="82"/>
      <c r="D53" s="82"/>
      <c r="E53" s="82"/>
      <c r="F53" s="71"/>
    </row>
    <row r="54" spans="1:7" ht="34" x14ac:dyDescent="0.2">
      <c r="A54" s="73"/>
      <c r="B54" s="45" t="s">
        <v>63</v>
      </c>
      <c r="C54" s="46" t="s">
        <v>64</v>
      </c>
      <c r="D54" s="46" t="s">
        <v>65</v>
      </c>
      <c r="E54" s="46" t="s">
        <v>66</v>
      </c>
      <c r="F54" s="59" t="s">
        <v>80</v>
      </c>
      <c r="G54" s="59" t="s">
        <v>81</v>
      </c>
    </row>
    <row r="55" spans="1:7" ht="17" x14ac:dyDescent="0.2">
      <c r="A55" s="73"/>
      <c r="B55" s="47" t="s">
        <v>67</v>
      </c>
      <c r="C55" s="48"/>
      <c r="D55" s="49"/>
      <c r="E55" s="50" t="str">
        <f t="shared" ref="E55:E66" si="7">IFERROR((C55/D55)*1000,"")</f>
        <v/>
      </c>
      <c r="F55" s="60" t="str">
        <f t="shared" ref="F55:F66" si="8">IFERROR((C55/C39)-1,"")</f>
        <v/>
      </c>
      <c r="G55" s="60" t="str">
        <f t="shared" ref="G55:G66" si="9">IFERROR((E55/E39)-1,"")</f>
        <v/>
      </c>
    </row>
    <row r="56" spans="1:7" ht="17" x14ac:dyDescent="0.2">
      <c r="A56" s="79"/>
      <c r="B56" s="47" t="s">
        <v>68</v>
      </c>
      <c r="C56" s="48"/>
      <c r="D56" s="49"/>
      <c r="E56" s="50" t="str">
        <f t="shared" si="7"/>
        <v/>
      </c>
      <c r="F56" s="60" t="str">
        <f t="shared" si="8"/>
        <v/>
      </c>
      <c r="G56" s="60" t="str">
        <f t="shared" si="9"/>
        <v/>
      </c>
    </row>
    <row r="57" spans="1:7" ht="17" x14ac:dyDescent="0.2">
      <c r="A57" s="73"/>
      <c r="B57" s="47" t="s">
        <v>82</v>
      </c>
      <c r="C57" s="48"/>
      <c r="D57" s="49"/>
      <c r="E57" s="50" t="str">
        <f t="shared" si="7"/>
        <v/>
      </c>
      <c r="F57" s="60" t="str">
        <f t="shared" si="8"/>
        <v/>
      </c>
      <c r="G57" s="60" t="str">
        <f t="shared" si="9"/>
        <v/>
      </c>
    </row>
    <row r="58" spans="1:7" ht="17" x14ac:dyDescent="0.2">
      <c r="A58" s="73"/>
      <c r="B58" s="47" t="s">
        <v>70</v>
      </c>
      <c r="C58" s="61"/>
      <c r="D58" s="49"/>
      <c r="E58" s="50" t="str">
        <f t="shared" si="7"/>
        <v/>
      </c>
      <c r="F58" s="60" t="str">
        <f t="shared" si="8"/>
        <v/>
      </c>
      <c r="G58" s="60" t="str">
        <f t="shared" si="9"/>
        <v/>
      </c>
    </row>
    <row r="59" spans="1:7" ht="17" x14ac:dyDescent="0.2">
      <c r="A59" s="73"/>
      <c r="B59" s="47" t="s">
        <v>71</v>
      </c>
      <c r="C59" s="61"/>
      <c r="D59" s="49"/>
      <c r="E59" s="50" t="str">
        <f t="shared" si="7"/>
        <v/>
      </c>
      <c r="F59" s="60" t="str">
        <f t="shared" si="8"/>
        <v/>
      </c>
      <c r="G59" s="60" t="str">
        <f t="shared" si="9"/>
        <v/>
      </c>
    </row>
    <row r="60" spans="1:7" ht="17" x14ac:dyDescent="0.2">
      <c r="A60" s="73"/>
      <c r="B60" s="47" t="s">
        <v>72</v>
      </c>
      <c r="C60" s="61"/>
      <c r="D60" s="49"/>
      <c r="E60" s="50" t="str">
        <f t="shared" si="7"/>
        <v/>
      </c>
      <c r="F60" s="60" t="str">
        <f t="shared" si="8"/>
        <v/>
      </c>
      <c r="G60" s="60" t="str">
        <f t="shared" si="9"/>
        <v/>
      </c>
    </row>
    <row r="61" spans="1:7" ht="17" x14ac:dyDescent="0.2">
      <c r="A61" s="73"/>
      <c r="B61" s="47" t="s">
        <v>73</v>
      </c>
      <c r="C61" s="61"/>
      <c r="D61" s="49"/>
      <c r="E61" s="50" t="str">
        <f t="shared" si="7"/>
        <v/>
      </c>
      <c r="F61" s="60" t="str">
        <f t="shared" si="8"/>
        <v/>
      </c>
      <c r="G61" s="60" t="str">
        <f t="shared" si="9"/>
        <v/>
      </c>
    </row>
    <row r="62" spans="1:7" ht="17" x14ac:dyDescent="0.2">
      <c r="A62" s="73"/>
      <c r="B62" s="47" t="s">
        <v>74</v>
      </c>
      <c r="C62" s="61"/>
      <c r="D62" s="49"/>
      <c r="E62" s="50" t="str">
        <f t="shared" si="7"/>
        <v/>
      </c>
      <c r="F62" s="60" t="str">
        <f t="shared" si="8"/>
        <v/>
      </c>
      <c r="G62" s="60" t="str">
        <f t="shared" si="9"/>
        <v/>
      </c>
    </row>
    <row r="63" spans="1:7" ht="17" x14ac:dyDescent="0.2">
      <c r="A63" s="73"/>
      <c r="B63" s="47" t="s">
        <v>75</v>
      </c>
      <c r="C63" s="61"/>
      <c r="D63" s="49"/>
      <c r="E63" s="50" t="str">
        <f t="shared" si="7"/>
        <v/>
      </c>
      <c r="F63" s="60" t="str">
        <f t="shared" si="8"/>
        <v/>
      </c>
      <c r="G63" s="60" t="str">
        <f t="shared" si="9"/>
        <v/>
      </c>
    </row>
    <row r="64" spans="1:7" ht="17" x14ac:dyDescent="0.2">
      <c r="A64" s="73"/>
      <c r="B64" s="47" t="s">
        <v>76</v>
      </c>
      <c r="C64" s="61"/>
      <c r="D64" s="49"/>
      <c r="E64" s="50" t="str">
        <f t="shared" si="7"/>
        <v/>
      </c>
      <c r="F64" s="60" t="str">
        <f t="shared" si="8"/>
        <v/>
      </c>
      <c r="G64" s="60" t="str">
        <f t="shared" si="9"/>
        <v/>
      </c>
    </row>
    <row r="65" spans="1:7" ht="17" x14ac:dyDescent="0.2">
      <c r="A65" s="73"/>
      <c r="B65" s="47" t="s">
        <v>77</v>
      </c>
      <c r="C65" s="61"/>
      <c r="D65" s="49"/>
      <c r="E65" s="50" t="str">
        <f t="shared" si="7"/>
        <v/>
      </c>
      <c r="F65" s="60" t="str">
        <f t="shared" si="8"/>
        <v/>
      </c>
      <c r="G65" s="60" t="str">
        <f t="shared" si="9"/>
        <v/>
      </c>
    </row>
    <row r="66" spans="1:7" ht="18" thickBot="1" x14ac:dyDescent="0.25">
      <c r="A66" s="73"/>
      <c r="B66" s="51" t="s">
        <v>78</v>
      </c>
      <c r="C66" s="64"/>
      <c r="D66" s="53"/>
      <c r="E66" s="54" t="str">
        <f t="shared" si="7"/>
        <v/>
      </c>
      <c r="F66" s="65" t="str">
        <f t="shared" si="8"/>
        <v/>
      </c>
      <c r="G66" s="65" t="str">
        <f t="shared" si="9"/>
        <v/>
      </c>
    </row>
    <row r="67" spans="1:7" ht="18" thickBot="1" x14ac:dyDescent="0.25">
      <c r="A67" s="73"/>
      <c r="B67" s="55" t="s">
        <v>79</v>
      </c>
      <c r="C67" s="56">
        <f>SUM(C55:C66)</f>
        <v>0</v>
      </c>
      <c r="D67" s="57">
        <f>SUM(D55:D66)</f>
        <v>0</v>
      </c>
      <c r="E67" s="58">
        <f>IFERROR((C67/D67)*1000,0)</f>
        <v>0</v>
      </c>
      <c r="F67" s="67">
        <f>IFERROR((C67/C51)-1,0)</f>
        <v>0</v>
      </c>
      <c r="G67" s="68">
        <f>IFERROR((E67/E51)-1,0)</f>
        <v>0</v>
      </c>
    </row>
    <row r="68" spans="1:7" x14ac:dyDescent="0.2">
      <c r="A68" s="73"/>
      <c r="C68" s="71"/>
      <c r="D68" s="71"/>
      <c r="E68" s="71"/>
      <c r="F68" s="71"/>
    </row>
    <row r="69" spans="1:7" ht="16" x14ac:dyDescent="0.2">
      <c r="A69" s="73"/>
      <c r="B69" s="44">
        <v>2027</v>
      </c>
      <c r="C69" s="82"/>
      <c r="D69" s="82"/>
      <c r="E69" s="82"/>
      <c r="F69" s="71"/>
    </row>
    <row r="70" spans="1:7" ht="34" x14ac:dyDescent="0.2">
      <c r="A70" s="73"/>
      <c r="B70" s="45" t="s">
        <v>63</v>
      </c>
      <c r="C70" s="46" t="s">
        <v>64</v>
      </c>
      <c r="D70" s="46" t="s">
        <v>65</v>
      </c>
      <c r="E70" s="46" t="s">
        <v>66</v>
      </c>
      <c r="F70" s="59" t="s">
        <v>80</v>
      </c>
      <c r="G70" s="59" t="s">
        <v>81</v>
      </c>
    </row>
    <row r="71" spans="1:7" ht="17" x14ac:dyDescent="0.2">
      <c r="A71" s="73"/>
      <c r="B71" s="47" t="s">
        <v>67</v>
      </c>
      <c r="C71" s="48"/>
      <c r="D71" s="49"/>
      <c r="E71" s="50" t="str">
        <f t="shared" ref="E71:E77" si="10">IFERROR((C71/D71)*1000,"")</f>
        <v/>
      </c>
      <c r="F71" s="60" t="str">
        <f t="shared" ref="F71:F82" si="11">IFERROR((C71/C55)-1,"")</f>
        <v/>
      </c>
      <c r="G71" s="60" t="str">
        <f t="shared" ref="G71:G82" si="12">IFERROR((E71/E55)-1,"")</f>
        <v/>
      </c>
    </row>
    <row r="72" spans="1:7" ht="17" x14ac:dyDescent="0.2">
      <c r="A72" s="79"/>
      <c r="B72" s="47" t="s">
        <v>68</v>
      </c>
      <c r="C72" s="48"/>
      <c r="D72" s="49"/>
      <c r="E72" s="50" t="str">
        <f t="shared" si="10"/>
        <v/>
      </c>
      <c r="F72" s="60" t="str">
        <f t="shared" si="11"/>
        <v/>
      </c>
      <c r="G72" s="60" t="str">
        <f t="shared" si="12"/>
        <v/>
      </c>
    </row>
    <row r="73" spans="1:7" ht="17" x14ac:dyDescent="0.2">
      <c r="A73" s="73"/>
      <c r="B73" s="47" t="s">
        <v>82</v>
      </c>
      <c r="C73" s="48"/>
      <c r="D73" s="49"/>
      <c r="E73" s="50" t="str">
        <f t="shared" si="10"/>
        <v/>
      </c>
      <c r="F73" s="60" t="str">
        <f t="shared" si="11"/>
        <v/>
      </c>
      <c r="G73" s="60" t="str">
        <f t="shared" si="12"/>
        <v/>
      </c>
    </row>
    <row r="74" spans="1:7" ht="17" x14ac:dyDescent="0.2">
      <c r="A74" s="73"/>
      <c r="B74" s="47" t="s">
        <v>70</v>
      </c>
      <c r="C74" s="61"/>
      <c r="D74" s="49"/>
      <c r="E74" s="50" t="str">
        <f t="shared" si="10"/>
        <v/>
      </c>
      <c r="F74" s="60" t="str">
        <f t="shared" si="11"/>
        <v/>
      </c>
      <c r="G74" s="60" t="str">
        <f t="shared" si="12"/>
        <v/>
      </c>
    </row>
    <row r="75" spans="1:7" ht="17" x14ac:dyDescent="0.2">
      <c r="A75" s="73"/>
      <c r="B75" s="47" t="s">
        <v>71</v>
      </c>
      <c r="C75" s="61"/>
      <c r="D75" s="49"/>
      <c r="E75" s="50" t="str">
        <f t="shared" si="10"/>
        <v/>
      </c>
      <c r="F75" s="60" t="str">
        <f t="shared" si="11"/>
        <v/>
      </c>
      <c r="G75" s="60" t="str">
        <f t="shared" si="12"/>
        <v/>
      </c>
    </row>
    <row r="76" spans="1:7" ht="17" x14ac:dyDescent="0.2">
      <c r="A76" s="73"/>
      <c r="B76" s="47" t="s">
        <v>72</v>
      </c>
      <c r="C76" s="61"/>
      <c r="D76" s="49"/>
      <c r="E76" s="50" t="str">
        <f t="shared" si="10"/>
        <v/>
      </c>
      <c r="F76" s="60" t="str">
        <f t="shared" si="11"/>
        <v/>
      </c>
      <c r="G76" s="60" t="str">
        <f t="shared" si="12"/>
        <v/>
      </c>
    </row>
    <row r="77" spans="1:7" ht="17" x14ac:dyDescent="0.2">
      <c r="A77" s="73"/>
      <c r="B77" s="47" t="s">
        <v>73</v>
      </c>
      <c r="C77" s="61"/>
      <c r="D77" s="49"/>
      <c r="E77" s="50" t="str">
        <f t="shared" si="10"/>
        <v/>
      </c>
      <c r="F77" s="60" t="str">
        <f t="shared" si="11"/>
        <v/>
      </c>
      <c r="G77" s="60" t="str">
        <f t="shared" si="12"/>
        <v/>
      </c>
    </row>
    <row r="78" spans="1:7" ht="17" x14ac:dyDescent="0.2">
      <c r="A78" s="73"/>
      <c r="B78" s="47" t="s">
        <v>74</v>
      </c>
      <c r="C78" s="61"/>
      <c r="D78" s="49"/>
      <c r="E78" s="50"/>
      <c r="F78" s="60" t="str">
        <f t="shared" si="11"/>
        <v/>
      </c>
      <c r="G78" s="60" t="str">
        <f t="shared" si="12"/>
        <v/>
      </c>
    </row>
    <row r="79" spans="1:7" ht="17" x14ac:dyDescent="0.2">
      <c r="A79" s="73"/>
      <c r="B79" s="47" t="s">
        <v>75</v>
      </c>
      <c r="C79" s="61"/>
      <c r="D79" s="49"/>
      <c r="E79" s="50" t="str">
        <f>IFERROR((C79/D79)*1000,"")</f>
        <v/>
      </c>
      <c r="F79" s="60" t="str">
        <f t="shared" si="11"/>
        <v/>
      </c>
      <c r="G79" s="60" t="str">
        <f t="shared" si="12"/>
        <v/>
      </c>
    </row>
    <row r="80" spans="1:7" ht="17" x14ac:dyDescent="0.2">
      <c r="A80" s="73"/>
      <c r="B80" s="47" t="s">
        <v>76</v>
      </c>
      <c r="C80" s="61"/>
      <c r="D80" s="49"/>
      <c r="E80" s="50" t="str">
        <f>IFERROR((C80/D80)*1000,"")</f>
        <v/>
      </c>
      <c r="F80" s="60" t="str">
        <f t="shared" si="11"/>
        <v/>
      </c>
      <c r="G80" s="60" t="str">
        <f t="shared" si="12"/>
        <v/>
      </c>
    </row>
    <row r="81" spans="1:7" ht="17" x14ac:dyDescent="0.2">
      <c r="A81" s="73"/>
      <c r="B81" s="47" t="s">
        <v>77</v>
      </c>
      <c r="C81" s="61"/>
      <c r="D81" s="49"/>
      <c r="E81" s="50" t="str">
        <f>IFERROR((C81/D81)*1000,"")</f>
        <v/>
      </c>
      <c r="F81" s="60" t="str">
        <f t="shared" si="11"/>
        <v/>
      </c>
      <c r="G81" s="60" t="str">
        <f t="shared" si="12"/>
        <v/>
      </c>
    </row>
    <row r="82" spans="1:7" ht="18" thickBot="1" x14ac:dyDescent="0.25">
      <c r="A82" s="73"/>
      <c r="B82" s="51" t="s">
        <v>78</v>
      </c>
      <c r="C82" s="64"/>
      <c r="D82" s="53"/>
      <c r="E82" s="54" t="str">
        <f>IFERROR((C82/D82)*1000,"")</f>
        <v/>
      </c>
      <c r="F82" s="65" t="str">
        <f t="shared" si="11"/>
        <v/>
      </c>
      <c r="G82" s="65" t="str">
        <f t="shared" si="12"/>
        <v/>
      </c>
    </row>
    <row r="83" spans="1:7" ht="18" thickBot="1" x14ac:dyDescent="0.25">
      <c r="A83" s="73"/>
      <c r="B83" s="55" t="s">
        <v>79</v>
      </c>
      <c r="C83" s="56">
        <f>SUM(C71:C82)</f>
        <v>0</v>
      </c>
      <c r="D83" s="57">
        <f>SUM(D71:D82)</f>
        <v>0</v>
      </c>
      <c r="E83" s="58">
        <f>IFERROR((C83/D83)*1000,0)</f>
        <v>0</v>
      </c>
      <c r="F83" s="67">
        <f>IFERROR((C83/C67)-1,0)</f>
        <v>0</v>
      </c>
      <c r="G83" s="68">
        <f>IFERROR((E83/E67)-1,0)</f>
        <v>0</v>
      </c>
    </row>
    <row r="84" spans="1:7" x14ac:dyDescent="0.2">
      <c r="A84" s="73"/>
      <c r="C84" s="71"/>
      <c r="D84" s="71"/>
      <c r="E84" s="71"/>
      <c r="F84" s="71"/>
    </row>
    <row r="85" spans="1:7" ht="16" x14ac:dyDescent="0.2">
      <c r="A85" s="73"/>
      <c r="B85" s="44">
        <v>2028</v>
      </c>
      <c r="C85" s="82"/>
      <c r="D85" s="82"/>
      <c r="E85" s="82"/>
      <c r="F85" s="71"/>
    </row>
    <row r="86" spans="1:7" ht="34" x14ac:dyDescent="0.2">
      <c r="A86" s="73"/>
      <c r="B86" s="45" t="s">
        <v>63</v>
      </c>
      <c r="C86" s="46" t="s">
        <v>64</v>
      </c>
      <c r="D86" s="46" t="s">
        <v>65</v>
      </c>
      <c r="E86" s="46" t="s">
        <v>66</v>
      </c>
      <c r="F86" s="59" t="s">
        <v>80</v>
      </c>
      <c r="G86" s="59" t="s">
        <v>81</v>
      </c>
    </row>
    <row r="87" spans="1:7" ht="17" x14ac:dyDescent="0.2">
      <c r="A87" s="73"/>
      <c r="B87" s="47" t="s">
        <v>67</v>
      </c>
      <c r="C87" s="48"/>
      <c r="D87" s="49"/>
      <c r="E87" s="50" t="str">
        <f t="shared" ref="E87:E93" si="13">IFERROR((C87/D87)*1000,"")</f>
        <v/>
      </c>
      <c r="F87" s="60" t="str">
        <f t="shared" ref="F87:F98" si="14">IFERROR((C87/C71)-1,"")</f>
        <v/>
      </c>
      <c r="G87" s="60" t="str">
        <f t="shared" ref="G87:G98" si="15">IFERROR((E87/E71)-1,"")</f>
        <v/>
      </c>
    </row>
    <row r="88" spans="1:7" ht="17" x14ac:dyDescent="0.2">
      <c r="A88" s="79"/>
      <c r="B88" s="47" t="s">
        <v>68</v>
      </c>
      <c r="C88" s="48"/>
      <c r="D88" s="49"/>
      <c r="E88" s="50" t="str">
        <f t="shared" si="13"/>
        <v/>
      </c>
      <c r="F88" s="60" t="str">
        <f t="shared" si="14"/>
        <v/>
      </c>
      <c r="G88" s="60" t="str">
        <f t="shared" si="15"/>
        <v/>
      </c>
    </row>
    <row r="89" spans="1:7" ht="17" x14ac:dyDescent="0.2">
      <c r="A89" s="73"/>
      <c r="B89" s="47" t="s">
        <v>82</v>
      </c>
      <c r="C89" s="48"/>
      <c r="D89" s="49"/>
      <c r="E89" s="50" t="str">
        <f t="shared" si="13"/>
        <v/>
      </c>
      <c r="F89" s="60" t="str">
        <f t="shared" si="14"/>
        <v/>
      </c>
      <c r="G89" s="60" t="str">
        <f t="shared" si="15"/>
        <v/>
      </c>
    </row>
    <row r="90" spans="1:7" ht="17" x14ac:dyDescent="0.2">
      <c r="A90" s="73"/>
      <c r="B90" s="47" t="s">
        <v>70</v>
      </c>
      <c r="C90" s="61"/>
      <c r="D90" s="49"/>
      <c r="E90" s="50" t="str">
        <f t="shared" si="13"/>
        <v/>
      </c>
      <c r="F90" s="60" t="str">
        <f t="shared" si="14"/>
        <v/>
      </c>
      <c r="G90" s="60" t="str">
        <f t="shared" si="15"/>
        <v/>
      </c>
    </row>
    <row r="91" spans="1:7" ht="17" x14ac:dyDescent="0.2">
      <c r="A91" s="73"/>
      <c r="B91" s="47" t="s">
        <v>71</v>
      </c>
      <c r="C91" s="61"/>
      <c r="D91" s="49"/>
      <c r="E91" s="50" t="str">
        <f t="shared" si="13"/>
        <v/>
      </c>
      <c r="F91" s="60" t="str">
        <f t="shared" si="14"/>
        <v/>
      </c>
      <c r="G91" s="60" t="str">
        <f t="shared" si="15"/>
        <v/>
      </c>
    </row>
    <row r="92" spans="1:7" ht="17" x14ac:dyDescent="0.2">
      <c r="A92" s="73"/>
      <c r="B92" s="47" t="s">
        <v>72</v>
      </c>
      <c r="C92" s="61"/>
      <c r="D92" s="49"/>
      <c r="E92" s="50" t="str">
        <f t="shared" si="13"/>
        <v/>
      </c>
      <c r="F92" s="60" t="str">
        <f t="shared" si="14"/>
        <v/>
      </c>
      <c r="G92" s="60" t="str">
        <f t="shared" si="15"/>
        <v/>
      </c>
    </row>
    <row r="93" spans="1:7" ht="17" x14ac:dyDescent="0.2">
      <c r="A93" s="73"/>
      <c r="B93" s="47" t="s">
        <v>73</v>
      </c>
      <c r="C93" s="61"/>
      <c r="D93" s="49"/>
      <c r="E93" s="50" t="str">
        <f t="shared" si="13"/>
        <v/>
      </c>
      <c r="F93" s="60" t="str">
        <f t="shared" si="14"/>
        <v/>
      </c>
      <c r="G93" s="60" t="str">
        <f t="shared" si="15"/>
        <v/>
      </c>
    </row>
    <row r="94" spans="1:7" ht="17" x14ac:dyDescent="0.2">
      <c r="A94" s="73"/>
      <c r="B94" s="47" t="s">
        <v>74</v>
      </c>
      <c r="C94" s="61"/>
      <c r="D94" s="49"/>
      <c r="E94" s="50"/>
      <c r="F94" s="60" t="str">
        <f t="shared" si="14"/>
        <v/>
      </c>
      <c r="G94" s="60" t="str">
        <f t="shared" si="15"/>
        <v/>
      </c>
    </row>
    <row r="95" spans="1:7" ht="17" x14ac:dyDescent="0.2">
      <c r="A95" s="73"/>
      <c r="B95" s="47" t="s">
        <v>75</v>
      </c>
      <c r="C95" s="61"/>
      <c r="D95" s="49"/>
      <c r="E95" s="50" t="str">
        <f>IFERROR((C95/D95)*1000,"")</f>
        <v/>
      </c>
      <c r="F95" s="60" t="str">
        <f t="shared" si="14"/>
        <v/>
      </c>
      <c r="G95" s="60" t="str">
        <f t="shared" si="15"/>
        <v/>
      </c>
    </row>
    <row r="96" spans="1:7" ht="17" x14ac:dyDescent="0.2">
      <c r="A96" s="73"/>
      <c r="B96" s="47" t="s">
        <v>76</v>
      </c>
      <c r="C96" s="61"/>
      <c r="D96" s="49"/>
      <c r="E96" s="50" t="str">
        <f>IFERROR((C96/D96)*1000,"")</f>
        <v/>
      </c>
      <c r="F96" s="60" t="str">
        <f t="shared" si="14"/>
        <v/>
      </c>
      <c r="G96" s="60" t="str">
        <f t="shared" si="15"/>
        <v/>
      </c>
    </row>
    <row r="97" spans="1:7" ht="17" x14ac:dyDescent="0.2">
      <c r="A97" s="73"/>
      <c r="B97" s="47" t="s">
        <v>77</v>
      </c>
      <c r="C97" s="61"/>
      <c r="D97" s="49"/>
      <c r="E97" s="50" t="str">
        <f>IFERROR((C97/D97)*1000,"")</f>
        <v/>
      </c>
      <c r="F97" s="60" t="str">
        <f t="shared" si="14"/>
        <v/>
      </c>
      <c r="G97" s="60" t="str">
        <f t="shared" si="15"/>
        <v/>
      </c>
    </row>
    <row r="98" spans="1:7" ht="18" thickBot="1" x14ac:dyDescent="0.25">
      <c r="A98" s="73"/>
      <c r="B98" s="51" t="s">
        <v>78</v>
      </c>
      <c r="C98" s="64"/>
      <c r="D98" s="53"/>
      <c r="E98" s="54" t="str">
        <f>IFERROR((C98/D98)*1000,"")</f>
        <v/>
      </c>
      <c r="F98" s="65" t="str">
        <f t="shared" si="14"/>
        <v/>
      </c>
      <c r="G98" s="65" t="str">
        <f t="shared" si="15"/>
        <v/>
      </c>
    </row>
    <row r="99" spans="1:7" ht="18" thickBot="1" x14ac:dyDescent="0.25">
      <c r="A99" s="73"/>
      <c r="B99" s="55" t="s">
        <v>79</v>
      </c>
      <c r="C99" s="56">
        <f>SUM(C87:C98)</f>
        <v>0</v>
      </c>
      <c r="D99" s="57">
        <f>SUM(D87:D98)</f>
        <v>0</v>
      </c>
      <c r="E99" s="58">
        <f>IFERROR((C99/D99)*1000,0)</f>
        <v>0</v>
      </c>
      <c r="F99" s="67">
        <f>IFERROR((C99/C83)-1,0)</f>
        <v>0</v>
      </c>
      <c r="G99" s="68">
        <f>IFERROR((E99/E83)-1,0)</f>
        <v>0</v>
      </c>
    </row>
    <row r="100" spans="1:7" x14ac:dyDescent="0.2">
      <c r="A100" s="73"/>
    </row>
    <row r="101" spans="1:7" ht="16" x14ac:dyDescent="0.2">
      <c r="A101" s="73"/>
      <c r="B101" s="44">
        <v>2022</v>
      </c>
      <c r="C101" s="82"/>
      <c r="D101" s="82"/>
      <c r="E101" s="82"/>
      <c r="F101" s="71"/>
    </row>
    <row r="102" spans="1:7" ht="34" x14ac:dyDescent="0.2">
      <c r="A102" s="73"/>
      <c r="B102" s="45" t="s">
        <v>63</v>
      </c>
      <c r="C102" s="46" t="s">
        <v>64</v>
      </c>
      <c r="D102" s="46" t="s">
        <v>65</v>
      </c>
      <c r="E102" s="46" t="s">
        <v>66</v>
      </c>
      <c r="F102" s="59" t="s">
        <v>80</v>
      </c>
      <c r="G102" s="59" t="s">
        <v>81</v>
      </c>
    </row>
    <row r="103" spans="1:7" ht="17" x14ac:dyDescent="0.2">
      <c r="A103" s="73"/>
      <c r="B103" s="47" t="s">
        <v>67</v>
      </c>
      <c r="C103" s="48"/>
      <c r="D103" s="49"/>
      <c r="E103" s="50" t="str">
        <f t="shared" ref="E103:E109" si="16">IFERROR((C103/D103)*1000,"")</f>
        <v/>
      </c>
      <c r="F103" s="60" t="str">
        <f t="shared" ref="F103:F114" si="17">IFERROR((C103/C87)-1,"")</f>
        <v/>
      </c>
      <c r="G103" s="60" t="str">
        <f t="shared" ref="G103:G114" si="18">IFERROR((E103/E87)-1,"")</f>
        <v/>
      </c>
    </row>
    <row r="104" spans="1:7" ht="17" x14ac:dyDescent="0.2">
      <c r="A104" s="79"/>
      <c r="B104" s="47" t="s">
        <v>68</v>
      </c>
      <c r="C104" s="48"/>
      <c r="D104" s="49"/>
      <c r="E104" s="50" t="str">
        <f t="shared" si="16"/>
        <v/>
      </c>
      <c r="F104" s="60" t="str">
        <f t="shared" si="17"/>
        <v/>
      </c>
      <c r="G104" s="60" t="str">
        <f t="shared" si="18"/>
        <v/>
      </c>
    </row>
    <row r="105" spans="1:7" ht="17" x14ac:dyDescent="0.2">
      <c r="A105" s="73"/>
      <c r="B105" s="47" t="s">
        <v>82</v>
      </c>
      <c r="C105" s="48"/>
      <c r="D105" s="49"/>
      <c r="E105" s="50" t="str">
        <f t="shared" si="16"/>
        <v/>
      </c>
      <c r="F105" s="60" t="str">
        <f t="shared" si="17"/>
        <v/>
      </c>
      <c r="G105" s="60" t="str">
        <f t="shared" si="18"/>
        <v/>
      </c>
    </row>
    <row r="106" spans="1:7" ht="17" x14ac:dyDescent="0.2">
      <c r="A106" s="73"/>
      <c r="B106" s="47" t="s">
        <v>70</v>
      </c>
      <c r="C106" s="61"/>
      <c r="D106" s="49"/>
      <c r="E106" s="50" t="str">
        <f t="shared" si="16"/>
        <v/>
      </c>
      <c r="F106" s="60" t="str">
        <f t="shared" si="17"/>
        <v/>
      </c>
      <c r="G106" s="60" t="str">
        <f t="shared" si="18"/>
        <v/>
      </c>
    </row>
    <row r="107" spans="1:7" ht="17" x14ac:dyDescent="0.2">
      <c r="A107" s="73"/>
      <c r="B107" s="47" t="s">
        <v>71</v>
      </c>
      <c r="C107" s="61"/>
      <c r="D107" s="49"/>
      <c r="E107" s="50" t="str">
        <f t="shared" si="16"/>
        <v/>
      </c>
      <c r="F107" s="60" t="str">
        <f t="shared" si="17"/>
        <v/>
      </c>
      <c r="G107" s="60" t="str">
        <f t="shared" si="18"/>
        <v/>
      </c>
    </row>
    <row r="108" spans="1:7" ht="17" x14ac:dyDescent="0.2">
      <c r="A108" s="73"/>
      <c r="B108" s="47" t="s">
        <v>72</v>
      </c>
      <c r="C108" s="61"/>
      <c r="D108" s="49"/>
      <c r="E108" s="50" t="str">
        <f t="shared" si="16"/>
        <v/>
      </c>
      <c r="F108" s="60" t="str">
        <f t="shared" si="17"/>
        <v/>
      </c>
      <c r="G108" s="60" t="str">
        <f t="shared" si="18"/>
        <v/>
      </c>
    </row>
    <row r="109" spans="1:7" ht="17" x14ac:dyDescent="0.2">
      <c r="A109" s="73"/>
      <c r="B109" s="47" t="s">
        <v>73</v>
      </c>
      <c r="C109" s="61"/>
      <c r="D109" s="49"/>
      <c r="E109" s="50" t="str">
        <f t="shared" si="16"/>
        <v/>
      </c>
      <c r="F109" s="60" t="str">
        <f t="shared" si="17"/>
        <v/>
      </c>
      <c r="G109" s="60" t="str">
        <f t="shared" si="18"/>
        <v/>
      </c>
    </row>
    <row r="110" spans="1:7" ht="17" x14ac:dyDescent="0.2">
      <c r="A110" s="73"/>
      <c r="B110" s="47" t="s">
        <v>74</v>
      </c>
      <c r="C110" s="61"/>
      <c r="D110" s="49"/>
      <c r="E110" s="50"/>
      <c r="F110" s="60" t="str">
        <f t="shared" si="17"/>
        <v/>
      </c>
      <c r="G110" s="60" t="str">
        <f t="shared" si="18"/>
        <v/>
      </c>
    </row>
    <row r="111" spans="1:7" ht="17" x14ac:dyDescent="0.2">
      <c r="A111" s="73"/>
      <c r="B111" s="47" t="s">
        <v>75</v>
      </c>
      <c r="C111" s="61"/>
      <c r="D111" s="49"/>
      <c r="E111" s="50" t="str">
        <f>IFERROR((C111/D111)*1000,"")</f>
        <v/>
      </c>
      <c r="F111" s="60" t="str">
        <f t="shared" si="17"/>
        <v/>
      </c>
      <c r="G111" s="60" t="str">
        <f t="shared" si="18"/>
        <v/>
      </c>
    </row>
    <row r="112" spans="1:7" ht="17" x14ac:dyDescent="0.2">
      <c r="A112" s="73"/>
      <c r="B112" s="47" t="s">
        <v>76</v>
      </c>
      <c r="C112" s="61"/>
      <c r="D112" s="49"/>
      <c r="E112" s="50" t="str">
        <f>IFERROR((C112/D112)*1000,"")</f>
        <v/>
      </c>
      <c r="F112" s="60" t="str">
        <f t="shared" si="17"/>
        <v/>
      </c>
      <c r="G112" s="60" t="str">
        <f t="shared" si="18"/>
        <v/>
      </c>
    </row>
    <row r="113" spans="1:7" ht="17" x14ac:dyDescent="0.2">
      <c r="A113" s="73"/>
      <c r="B113" s="47" t="s">
        <v>77</v>
      </c>
      <c r="C113" s="61"/>
      <c r="D113" s="49"/>
      <c r="E113" s="50" t="str">
        <f>IFERROR((C113/D113)*1000,"")</f>
        <v/>
      </c>
      <c r="F113" s="60" t="str">
        <f t="shared" si="17"/>
        <v/>
      </c>
      <c r="G113" s="60" t="str">
        <f t="shared" si="18"/>
        <v/>
      </c>
    </row>
    <row r="114" spans="1:7" ht="18" thickBot="1" x14ac:dyDescent="0.25">
      <c r="A114" s="73"/>
      <c r="B114" s="51" t="s">
        <v>78</v>
      </c>
      <c r="C114" s="64"/>
      <c r="D114" s="53"/>
      <c r="E114" s="54" t="str">
        <f>IFERROR((C114/D114)*1000,"")</f>
        <v/>
      </c>
      <c r="F114" s="65" t="str">
        <f t="shared" si="17"/>
        <v/>
      </c>
      <c r="G114" s="65" t="str">
        <f t="shared" si="18"/>
        <v/>
      </c>
    </row>
    <row r="115" spans="1:7" ht="18" thickBot="1" x14ac:dyDescent="0.25">
      <c r="A115" s="73"/>
      <c r="B115" s="55" t="s">
        <v>79</v>
      </c>
      <c r="C115" s="56">
        <f>SUM(C103:C114)</f>
        <v>0</v>
      </c>
      <c r="D115" s="57">
        <f>SUM(D103:D114)</f>
        <v>0</v>
      </c>
      <c r="E115" s="58">
        <f>IFERROR((C115/D115)*1000,0)</f>
        <v>0</v>
      </c>
      <c r="F115" s="67">
        <f>IFERROR((C115/C99)-1,0)</f>
        <v>0</v>
      </c>
      <c r="G115" s="68">
        <f>IFERROR((E115/E99)-1,0)</f>
        <v>0</v>
      </c>
    </row>
  </sheetData>
  <mergeCells count="3">
    <mergeCell ref="B2:E2"/>
    <mergeCell ref="B3:E3"/>
    <mergeCell ref="F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C3B5-A910-B94F-B4A5-983E2BFBEEC6}">
  <dimension ref="A1:G90"/>
  <sheetViews>
    <sheetView showGridLines="0" topLeftCell="A76" workbookViewId="0">
      <selection activeCell="C73" sqref="C73:D73"/>
    </sheetView>
  </sheetViews>
  <sheetFormatPr baseColWidth="10" defaultRowHeight="15" x14ac:dyDescent="0.2"/>
  <cols>
    <col min="2" max="2" width="16.83203125" customWidth="1"/>
    <col min="3" max="3" width="25.83203125" customWidth="1"/>
    <col min="4" max="4" width="25.1640625" customWidth="1"/>
    <col min="5" max="5" width="19.5" customWidth="1"/>
    <col min="6" max="6" width="18.5" customWidth="1"/>
  </cols>
  <sheetData>
    <row r="1" spans="1:7" x14ac:dyDescent="0.2">
      <c r="A1" s="113"/>
      <c r="B1" s="114"/>
      <c r="C1" s="115"/>
      <c r="D1" s="115"/>
      <c r="E1" s="116"/>
      <c r="F1" s="116"/>
      <c r="G1" s="116"/>
    </row>
    <row r="2" spans="1:7" ht="32" x14ac:dyDescent="0.2">
      <c r="A2" s="113"/>
      <c r="B2" s="150" t="s">
        <v>125</v>
      </c>
      <c r="C2" s="150"/>
      <c r="D2" s="150"/>
      <c r="E2" s="116"/>
      <c r="F2" s="116"/>
      <c r="G2" s="116"/>
    </row>
    <row r="3" spans="1:7" ht="23" x14ac:dyDescent="0.3">
      <c r="A3" s="117"/>
      <c r="B3" s="118" t="s">
        <v>62</v>
      </c>
      <c r="C3" s="119"/>
      <c r="D3" s="120"/>
      <c r="E3" s="116"/>
      <c r="F3" s="116"/>
      <c r="G3" s="116"/>
    </row>
    <row r="4" spans="1:7" x14ac:dyDescent="0.2">
      <c r="A4" s="113"/>
      <c r="B4" s="121"/>
      <c r="C4" s="121"/>
      <c r="D4" s="121"/>
      <c r="E4" s="121"/>
      <c r="F4" s="121"/>
      <c r="G4" s="116"/>
    </row>
    <row r="5" spans="1:7" ht="15" customHeight="1" x14ac:dyDescent="0.2">
      <c r="A5" s="113"/>
      <c r="B5" s="261" t="s">
        <v>126</v>
      </c>
      <c r="C5" s="261"/>
      <c r="D5" s="261"/>
      <c r="E5" s="261"/>
      <c r="F5" s="261"/>
      <c r="G5" s="123"/>
    </row>
    <row r="6" spans="1:7" x14ac:dyDescent="0.2">
      <c r="A6" s="113"/>
      <c r="B6" s="261"/>
      <c r="C6" s="261"/>
      <c r="D6" s="261"/>
      <c r="E6" s="261"/>
      <c r="F6" s="261"/>
      <c r="G6" s="123"/>
    </row>
    <row r="7" spans="1:7" x14ac:dyDescent="0.2">
      <c r="A7" s="113"/>
      <c r="B7" s="271"/>
      <c r="C7" s="271"/>
      <c r="D7" s="271"/>
      <c r="E7" s="271"/>
      <c r="F7" s="271"/>
      <c r="G7" s="123"/>
    </row>
    <row r="8" spans="1:7" ht="21" customHeight="1" x14ac:dyDescent="0.2">
      <c r="A8" s="113"/>
      <c r="B8" s="262" t="s">
        <v>127</v>
      </c>
      <c r="C8" s="262"/>
      <c r="D8" s="262"/>
      <c r="E8" s="124"/>
      <c r="F8" s="123"/>
      <c r="G8" s="123"/>
    </row>
    <row r="9" spans="1:7" ht="17" customHeight="1" x14ac:dyDescent="0.2">
      <c r="A9" s="113"/>
      <c r="B9" s="270" t="s">
        <v>129</v>
      </c>
      <c r="C9" s="270"/>
      <c r="D9" s="270"/>
      <c r="E9" s="270"/>
      <c r="F9" s="270"/>
      <c r="G9" s="123"/>
    </row>
    <row r="10" spans="1:7" ht="15" customHeight="1" x14ac:dyDescent="0.2">
      <c r="A10" s="113"/>
      <c r="B10" s="261" t="s">
        <v>128</v>
      </c>
      <c r="C10" s="261"/>
      <c r="D10" s="261"/>
      <c r="E10" s="261"/>
      <c r="F10" s="261"/>
      <c r="G10" s="123"/>
    </row>
    <row r="11" spans="1:7" x14ac:dyDescent="0.2">
      <c r="A11" s="113"/>
      <c r="B11" s="261"/>
      <c r="C11" s="261"/>
      <c r="D11" s="261"/>
      <c r="E11" s="261"/>
      <c r="F11" s="261"/>
      <c r="G11" s="116"/>
    </row>
    <row r="12" spans="1:7" x14ac:dyDescent="0.2">
      <c r="A12" s="113"/>
      <c r="B12" s="261"/>
      <c r="C12" s="261"/>
      <c r="D12" s="261"/>
      <c r="E12" s="261"/>
      <c r="F12" s="261"/>
      <c r="G12" s="116"/>
    </row>
    <row r="13" spans="1:7" x14ac:dyDescent="0.2">
      <c r="A13" s="113"/>
      <c r="B13" s="122"/>
      <c r="C13" s="122"/>
      <c r="D13" s="122"/>
      <c r="E13" s="122"/>
      <c r="F13" s="122"/>
      <c r="G13" s="116"/>
    </row>
    <row r="14" spans="1:7" ht="39" x14ac:dyDescent="0.2">
      <c r="A14" s="113"/>
      <c r="B14" s="125" t="s">
        <v>111</v>
      </c>
      <c r="C14" s="126" t="s">
        <v>130</v>
      </c>
      <c r="D14" s="125" t="s">
        <v>131</v>
      </c>
      <c r="E14" s="127" t="s">
        <v>132</v>
      </c>
      <c r="F14" s="127" t="s">
        <v>133</v>
      </c>
      <c r="G14" s="116"/>
    </row>
    <row r="15" spans="1:7" x14ac:dyDescent="0.2">
      <c r="A15" s="113"/>
      <c r="B15" s="128"/>
      <c r="C15" s="129"/>
      <c r="D15" s="130"/>
      <c r="E15" s="131" t="e">
        <f>D15/C15</f>
        <v>#DIV/0!</v>
      </c>
      <c r="F15" s="132" t="s">
        <v>124</v>
      </c>
      <c r="G15" s="116"/>
    </row>
    <row r="16" spans="1:7" x14ac:dyDescent="0.2">
      <c r="A16" s="113"/>
      <c r="B16" s="128"/>
      <c r="C16" s="129"/>
      <c r="D16" s="130"/>
      <c r="E16" s="131" t="e">
        <f>D16/C16</f>
        <v>#DIV/0!</v>
      </c>
      <c r="F16" s="132" t="e">
        <f>E16-E15</f>
        <v>#DIV/0!</v>
      </c>
      <c r="G16" s="116"/>
    </row>
    <row r="17" spans="1:7" x14ac:dyDescent="0.2">
      <c r="A17" s="113"/>
      <c r="B17" s="128"/>
      <c r="C17" s="133"/>
      <c r="D17" s="134"/>
      <c r="E17" s="131" t="e">
        <f>D17/C17</f>
        <v>#DIV/0!</v>
      </c>
      <c r="F17" s="132" t="e">
        <f>E17-E16</f>
        <v>#DIV/0!</v>
      </c>
      <c r="G17" s="116"/>
    </row>
    <row r="18" spans="1:7" x14ac:dyDescent="0.2">
      <c r="A18" s="113"/>
      <c r="B18" s="122"/>
      <c r="C18" s="122"/>
      <c r="D18" s="122"/>
      <c r="E18" s="122"/>
      <c r="F18" s="122"/>
      <c r="G18" s="116"/>
    </row>
    <row r="19" spans="1:7" x14ac:dyDescent="0.2">
      <c r="A19" s="113"/>
      <c r="B19" s="121"/>
      <c r="C19" s="115"/>
      <c r="D19" s="115"/>
      <c r="E19" s="116"/>
      <c r="F19" s="116"/>
      <c r="G19" s="116"/>
    </row>
    <row r="20" spans="1:7" x14ac:dyDescent="0.2">
      <c r="A20" s="135"/>
      <c r="B20" s="136"/>
      <c r="C20" s="263"/>
      <c r="D20" s="264"/>
      <c r="E20" s="263"/>
      <c r="F20" s="264"/>
      <c r="G20" s="119"/>
    </row>
    <row r="21" spans="1:7" x14ac:dyDescent="0.2">
      <c r="A21" s="137"/>
      <c r="B21" s="125">
        <v>2023</v>
      </c>
      <c r="C21" s="253" t="s">
        <v>135</v>
      </c>
      <c r="D21" s="254"/>
      <c r="E21" s="253" t="s">
        <v>134</v>
      </c>
      <c r="F21" s="254"/>
      <c r="G21" s="119"/>
    </row>
    <row r="22" spans="1:7" x14ac:dyDescent="0.2">
      <c r="A22" s="113"/>
      <c r="B22" s="128">
        <v>1</v>
      </c>
      <c r="C22" s="255"/>
      <c r="D22" s="256"/>
      <c r="E22" s="257"/>
      <c r="F22" s="258"/>
      <c r="G22" s="116"/>
    </row>
    <row r="23" spans="1:7" x14ac:dyDescent="0.2">
      <c r="A23" s="138"/>
      <c r="B23" s="139">
        <v>2</v>
      </c>
      <c r="C23" s="259"/>
      <c r="D23" s="260"/>
      <c r="E23" s="257"/>
      <c r="F23" s="258"/>
      <c r="G23" s="116"/>
    </row>
    <row r="24" spans="1:7" x14ac:dyDescent="0.2">
      <c r="A24" s="138"/>
      <c r="B24" s="128">
        <v>3</v>
      </c>
      <c r="C24" s="259"/>
      <c r="D24" s="265"/>
      <c r="E24" s="257"/>
      <c r="F24" s="258"/>
      <c r="G24" s="116"/>
    </row>
    <row r="25" spans="1:7" x14ac:dyDescent="0.2">
      <c r="A25" s="138"/>
      <c r="B25" s="139">
        <v>4</v>
      </c>
      <c r="C25" s="259"/>
      <c r="D25" s="260"/>
      <c r="E25" s="257"/>
      <c r="F25" s="258"/>
      <c r="G25" s="116"/>
    </row>
    <row r="26" spans="1:7" x14ac:dyDescent="0.2">
      <c r="A26" s="138"/>
      <c r="B26" s="128">
        <v>5</v>
      </c>
      <c r="C26" s="259"/>
      <c r="D26" s="260"/>
      <c r="E26" s="257"/>
      <c r="F26" s="258"/>
      <c r="G26" s="116"/>
    </row>
    <row r="27" spans="1:7" x14ac:dyDescent="0.2">
      <c r="A27" s="138"/>
      <c r="B27" s="139">
        <v>6</v>
      </c>
      <c r="C27" s="259"/>
      <c r="D27" s="260"/>
      <c r="E27" s="257"/>
      <c r="F27" s="258"/>
      <c r="G27" s="116"/>
    </row>
    <row r="28" spans="1:7" x14ac:dyDescent="0.2">
      <c r="A28" s="138"/>
      <c r="B28" s="128">
        <v>7</v>
      </c>
      <c r="C28" s="259"/>
      <c r="D28" s="260"/>
      <c r="E28" s="257"/>
      <c r="F28" s="258"/>
      <c r="G28" s="116"/>
    </row>
    <row r="29" spans="1:7" x14ac:dyDescent="0.2">
      <c r="A29" s="138"/>
      <c r="B29" s="139">
        <v>8</v>
      </c>
      <c r="C29" s="259"/>
      <c r="D29" s="260"/>
      <c r="E29" s="257"/>
      <c r="F29" s="258"/>
      <c r="G29" s="116"/>
    </row>
    <row r="30" spans="1:7" x14ac:dyDescent="0.2">
      <c r="A30" s="138"/>
      <c r="B30" s="128">
        <v>9</v>
      </c>
      <c r="C30" s="259"/>
      <c r="D30" s="260"/>
      <c r="E30" s="257"/>
      <c r="F30" s="258"/>
      <c r="G30" s="116"/>
    </row>
    <row r="31" spans="1:7" x14ac:dyDescent="0.2">
      <c r="A31" s="138"/>
      <c r="B31" s="139">
        <v>10</v>
      </c>
      <c r="C31" s="259"/>
      <c r="D31" s="260"/>
      <c r="E31" s="257"/>
      <c r="F31" s="258"/>
      <c r="G31" s="116"/>
    </row>
    <row r="32" spans="1:7" x14ac:dyDescent="0.2">
      <c r="A32" s="113"/>
      <c r="B32" s="128">
        <v>11</v>
      </c>
      <c r="C32" s="259"/>
      <c r="D32" s="260"/>
      <c r="E32" s="257"/>
      <c r="F32" s="258"/>
      <c r="G32" s="116"/>
    </row>
    <row r="33" spans="1:7" x14ac:dyDescent="0.2">
      <c r="A33" s="113"/>
      <c r="B33" s="139">
        <v>12</v>
      </c>
      <c r="C33" s="259"/>
      <c r="D33" s="260"/>
      <c r="E33" s="257"/>
      <c r="F33" s="258"/>
      <c r="G33" s="116"/>
    </row>
    <row r="34" spans="1:7" x14ac:dyDescent="0.2">
      <c r="A34" s="113"/>
      <c r="B34" s="128">
        <v>13</v>
      </c>
      <c r="C34" s="259"/>
      <c r="D34" s="260"/>
      <c r="E34" s="257"/>
      <c r="F34" s="258"/>
      <c r="G34" s="116"/>
    </row>
    <row r="35" spans="1:7" x14ac:dyDescent="0.2">
      <c r="A35" s="113"/>
      <c r="B35" s="139">
        <v>14</v>
      </c>
      <c r="C35" s="259"/>
      <c r="D35" s="260"/>
      <c r="E35" s="257"/>
      <c r="F35" s="258"/>
      <c r="G35" s="116"/>
    </row>
    <row r="36" spans="1:7" x14ac:dyDescent="0.2">
      <c r="A36" s="113"/>
      <c r="B36" s="128">
        <v>15</v>
      </c>
      <c r="C36" s="259"/>
      <c r="D36" s="260"/>
      <c r="E36" s="257"/>
      <c r="F36" s="258"/>
      <c r="G36" s="116"/>
    </row>
    <row r="37" spans="1:7" x14ac:dyDescent="0.2">
      <c r="A37" s="113"/>
      <c r="B37" s="139">
        <v>16</v>
      </c>
      <c r="C37" s="259"/>
      <c r="D37" s="260"/>
      <c r="E37" s="257"/>
      <c r="F37" s="258"/>
      <c r="G37" s="116"/>
    </row>
    <row r="38" spans="1:7" x14ac:dyDescent="0.2">
      <c r="A38" s="113"/>
      <c r="B38" s="128">
        <v>17</v>
      </c>
      <c r="C38" s="259"/>
      <c r="D38" s="260"/>
      <c r="E38" s="257"/>
      <c r="F38" s="258"/>
      <c r="G38" s="116"/>
    </row>
    <row r="39" spans="1:7" x14ac:dyDescent="0.2">
      <c r="A39" s="113"/>
      <c r="B39" s="139">
        <v>18</v>
      </c>
      <c r="C39" s="259"/>
      <c r="D39" s="260"/>
      <c r="E39" s="257"/>
      <c r="F39" s="258"/>
      <c r="G39" s="116"/>
    </row>
    <row r="40" spans="1:7" x14ac:dyDescent="0.2">
      <c r="A40" s="113"/>
      <c r="B40" s="128">
        <v>19</v>
      </c>
      <c r="C40" s="259"/>
      <c r="D40" s="260"/>
      <c r="E40" s="257"/>
      <c r="F40" s="258"/>
      <c r="G40" s="116"/>
    </row>
    <row r="41" spans="1:7" x14ac:dyDescent="0.2">
      <c r="A41" s="113"/>
      <c r="B41" s="148">
        <v>20</v>
      </c>
      <c r="C41" s="140"/>
      <c r="D41" s="141"/>
      <c r="E41" s="151"/>
      <c r="F41" s="152"/>
      <c r="G41" s="116"/>
    </row>
    <row r="42" spans="1:7" ht="17" thickBot="1" x14ac:dyDescent="0.25">
      <c r="A42" s="113"/>
      <c r="B42" s="153" t="s">
        <v>92</v>
      </c>
      <c r="C42" s="259"/>
      <c r="D42" s="260"/>
      <c r="E42" s="266"/>
      <c r="F42" s="267"/>
      <c r="G42" s="116"/>
    </row>
    <row r="43" spans="1:7" x14ac:dyDescent="0.2">
      <c r="A43" s="113"/>
      <c r="B43" s="142"/>
      <c r="C43" s="143"/>
      <c r="D43" s="143"/>
      <c r="E43" s="116"/>
      <c r="F43" s="116"/>
      <c r="G43" s="116"/>
    </row>
    <row r="44" spans="1:7" x14ac:dyDescent="0.2">
      <c r="A44" s="119"/>
      <c r="B44" s="144"/>
      <c r="C44" s="263"/>
      <c r="D44" s="264"/>
      <c r="E44" s="263"/>
      <c r="F44" s="264"/>
      <c r="G44" s="119"/>
    </row>
    <row r="45" spans="1:7" x14ac:dyDescent="0.2">
      <c r="A45" s="145"/>
      <c r="B45" s="146">
        <v>2024</v>
      </c>
      <c r="C45" s="253" t="s">
        <v>135</v>
      </c>
      <c r="D45" s="254"/>
      <c r="E45" s="253" t="s">
        <v>134</v>
      </c>
      <c r="F45" s="254"/>
      <c r="G45" s="145"/>
    </row>
    <row r="46" spans="1:7" x14ac:dyDescent="0.2">
      <c r="A46" s="147"/>
      <c r="B46" s="148">
        <v>1</v>
      </c>
      <c r="C46" s="255"/>
      <c r="D46" s="256"/>
      <c r="E46" s="257"/>
      <c r="F46" s="258"/>
      <c r="G46" s="147"/>
    </row>
    <row r="47" spans="1:7" x14ac:dyDescent="0.2">
      <c r="A47" s="116"/>
      <c r="B47" s="139">
        <v>2</v>
      </c>
      <c r="C47" s="255"/>
      <c r="D47" s="256"/>
      <c r="E47" s="255"/>
      <c r="F47" s="256"/>
      <c r="G47" s="116"/>
    </row>
    <row r="48" spans="1:7" x14ac:dyDescent="0.2">
      <c r="A48" s="116"/>
      <c r="B48" s="148">
        <v>3</v>
      </c>
      <c r="C48" s="255"/>
      <c r="D48" s="256"/>
      <c r="E48" s="255"/>
      <c r="F48" s="256"/>
      <c r="G48" s="116"/>
    </row>
    <row r="49" spans="1:7" x14ac:dyDescent="0.2">
      <c r="A49" s="116"/>
      <c r="B49" s="148">
        <v>4</v>
      </c>
      <c r="C49" s="255"/>
      <c r="D49" s="256"/>
      <c r="E49" s="255"/>
      <c r="F49" s="256"/>
      <c r="G49" s="116"/>
    </row>
    <row r="50" spans="1:7" x14ac:dyDescent="0.2">
      <c r="A50" s="116"/>
      <c r="B50" s="139">
        <v>5</v>
      </c>
      <c r="C50" s="255"/>
      <c r="D50" s="256"/>
      <c r="E50" s="255"/>
      <c r="F50" s="256"/>
      <c r="G50" s="116"/>
    </row>
    <row r="51" spans="1:7" x14ac:dyDescent="0.2">
      <c r="A51" s="116"/>
      <c r="B51" s="148">
        <v>6</v>
      </c>
      <c r="C51" s="255"/>
      <c r="D51" s="256"/>
      <c r="E51" s="255"/>
      <c r="F51" s="256"/>
      <c r="G51" s="116"/>
    </row>
    <row r="52" spans="1:7" x14ac:dyDescent="0.2">
      <c r="A52" s="116"/>
      <c r="B52" s="148">
        <v>7</v>
      </c>
      <c r="C52" s="255"/>
      <c r="D52" s="256"/>
      <c r="E52" s="255"/>
      <c r="F52" s="256"/>
      <c r="G52" s="116"/>
    </row>
    <row r="53" spans="1:7" x14ac:dyDescent="0.2">
      <c r="A53" s="116"/>
      <c r="B53" s="139">
        <v>8</v>
      </c>
      <c r="C53" s="255"/>
      <c r="D53" s="256"/>
      <c r="E53" s="255"/>
      <c r="F53" s="256"/>
      <c r="G53" s="116"/>
    </row>
    <row r="54" spans="1:7" x14ac:dyDescent="0.2">
      <c r="A54" s="116"/>
      <c r="B54" s="148">
        <v>9</v>
      </c>
      <c r="C54" s="255"/>
      <c r="D54" s="256"/>
      <c r="E54" s="255"/>
      <c r="F54" s="256"/>
      <c r="G54" s="116"/>
    </row>
    <row r="55" spans="1:7" x14ac:dyDescent="0.2">
      <c r="A55" s="116"/>
      <c r="B55" s="148">
        <v>10</v>
      </c>
      <c r="C55" s="255"/>
      <c r="D55" s="256"/>
      <c r="E55" s="255"/>
      <c r="F55" s="256"/>
      <c r="G55" s="116"/>
    </row>
    <row r="56" spans="1:7" x14ac:dyDescent="0.2">
      <c r="A56" s="116"/>
      <c r="B56" s="139">
        <v>11</v>
      </c>
      <c r="C56" s="255"/>
      <c r="D56" s="256"/>
      <c r="E56" s="255"/>
      <c r="F56" s="256"/>
      <c r="G56" s="116"/>
    </row>
    <row r="57" spans="1:7" x14ac:dyDescent="0.2">
      <c r="A57" s="116"/>
      <c r="B57" s="148">
        <v>12</v>
      </c>
      <c r="C57" s="255"/>
      <c r="D57" s="256"/>
      <c r="E57" s="255"/>
      <c r="F57" s="256"/>
      <c r="G57" s="116"/>
    </row>
    <row r="58" spans="1:7" x14ac:dyDescent="0.2">
      <c r="A58" s="116"/>
      <c r="B58" s="148">
        <v>13</v>
      </c>
      <c r="C58" s="255"/>
      <c r="D58" s="256"/>
      <c r="E58" s="255"/>
      <c r="F58" s="256"/>
      <c r="G58" s="116"/>
    </row>
    <row r="59" spans="1:7" x14ac:dyDescent="0.2">
      <c r="A59" s="116"/>
      <c r="B59" s="139">
        <v>14</v>
      </c>
      <c r="C59" s="255"/>
      <c r="D59" s="256"/>
      <c r="E59" s="255"/>
      <c r="F59" s="256"/>
      <c r="G59" s="116"/>
    </row>
    <row r="60" spans="1:7" x14ac:dyDescent="0.2">
      <c r="A60" s="116"/>
      <c r="B60" s="148">
        <v>15</v>
      </c>
      <c r="C60" s="255"/>
      <c r="D60" s="256"/>
      <c r="E60" s="255"/>
      <c r="F60" s="256"/>
      <c r="G60" s="116"/>
    </row>
    <row r="61" spans="1:7" x14ac:dyDescent="0.2">
      <c r="A61" s="116"/>
      <c r="B61" s="148">
        <v>16</v>
      </c>
      <c r="C61" s="255"/>
      <c r="D61" s="256"/>
      <c r="E61" s="255"/>
      <c r="F61" s="256"/>
      <c r="G61" s="116"/>
    </row>
    <row r="62" spans="1:7" x14ac:dyDescent="0.2">
      <c r="A62" s="116"/>
      <c r="B62" s="139">
        <v>17</v>
      </c>
      <c r="C62" s="255"/>
      <c r="D62" s="256"/>
      <c r="E62" s="255"/>
      <c r="F62" s="256"/>
      <c r="G62" s="116"/>
    </row>
    <row r="63" spans="1:7" x14ac:dyDescent="0.2">
      <c r="A63" s="116"/>
      <c r="B63" s="148">
        <v>18</v>
      </c>
      <c r="C63" s="255"/>
      <c r="D63" s="256"/>
      <c r="E63" s="255"/>
      <c r="F63" s="256"/>
      <c r="G63" s="116"/>
    </row>
    <row r="64" spans="1:7" x14ac:dyDescent="0.2">
      <c r="A64" s="116"/>
      <c r="B64" s="148">
        <v>19</v>
      </c>
      <c r="C64" s="255"/>
      <c r="D64" s="256"/>
      <c r="E64" s="255"/>
      <c r="F64" s="256"/>
      <c r="G64" s="116"/>
    </row>
    <row r="65" spans="1:7" ht="16" thickBot="1" x14ac:dyDescent="0.25">
      <c r="A65" s="116"/>
      <c r="B65" s="139">
        <v>20</v>
      </c>
      <c r="C65" s="255"/>
      <c r="D65" s="256"/>
      <c r="E65" s="255"/>
      <c r="F65" s="256"/>
      <c r="G65" s="116"/>
    </row>
    <row r="66" spans="1:7" ht="17" thickBot="1" x14ac:dyDescent="0.25">
      <c r="A66" s="116"/>
      <c r="B66" s="149" t="s">
        <v>92</v>
      </c>
      <c r="C66" s="268"/>
      <c r="D66" s="269"/>
      <c r="E66" s="268"/>
      <c r="F66" s="269"/>
      <c r="G66" s="116"/>
    </row>
    <row r="67" spans="1:7" x14ac:dyDescent="0.2">
      <c r="A67" s="116"/>
      <c r="B67" s="119"/>
      <c r="C67" s="116"/>
      <c r="D67" s="116"/>
      <c r="E67" s="116"/>
      <c r="F67" s="116"/>
      <c r="G67" s="116"/>
    </row>
    <row r="68" spans="1:7" x14ac:dyDescent="0.2">
      <c r="A68" s="119"/>
      <c r="B68" s="144"/>
      <c r="C68" s="263"/>
      <c r="D68" s="264"/>
      <c r="E68" s="263"/>
      <c r="F68" s="264"/>
      <c r="G68" s="119"/>
    </row>
    <row r="69" spans="1:7" x14ac:dyDescent="0.2">
      <c r="A69" s="145"/>
      <c r="B69" s="125">
        <v>2025</v>
      </c>
      <c r="C69" s="253" t="s">
        <v>135</v>
      </c>
      <c r="D69" s="254"/>
      <c r="E69" s="253" t="s">
        <v>134</v>
      </c>
      <c r="F69" s="254"/>
      <c r="G69" s="145"/>
    </row>
    <row r="70" spans="1:7" x14ac:dyDescent="0.2">
      <c r="A70" s="145"/>
      <c r="B70" s="128">
        <v>1</v>
      </c>
      <c r="C70" s="255"/>
      <c r="D70" s="256"/>
      <c r="E70" s="255"/>
      <c r="F70" s="256"/>
      <c r="G70" s="145"/>
    </row>
    <row r="71" spans="1:7" x14ac:dyDescent="0.2">
      <c r="A71" s="119"/>
      <c r="B71" s="139">
        <v>2</v>
      </c>
      <c r="C71" s="255"/>
      <c r="D71" s="256"/>
      <c r="E71" s="255"/>
      <c r="F71" s="256"/>
      <c r="G71" s="119"/>
    </row>
    <row r="72" spans="1:7" x14ac:dyDescent="0.2">
      <c r="A72" s="116"/>
      <c r="B72" s="148">
        <v>3</v>
      </c>
      <c r="C72" s="255"/>
      <c r="D72" s="256"/>
      <c r="E72" s="255"/>
      <c r="F72" s="256"/>
      <c r="G72" s="116"/>
    </row>
    <row r="73" spans="1:7" x14ac:dyDescent="0.2">
      <c r="A73" s="116"/>
      <c r="B73" s="139">
        <v>4</v>
      </c>
      <c r="C73" s="255"/>
      <c r="D73" s="256"/>
      <c r="E73" s="255"/>
      <c r="F73" s="256"/>
      <c r="G73" s="116"/>
    </row>
    <row r="74" spans="1:7" x14ac:dyDescent="0.2">
      <c r="A74" s="116"/>
      <c r="B74" s="148">
        <v>5</v>
      </c>
      <c r="C74" s="255"/>
      <c r="D74" s="256"/>
      <c r="E74" s="255"/>
      <c r="F74" s="256"/>
      <c r="G74" s="116"/>
    </row>
    <row r="75" spans="1:7" x14ac:dyDescent="0.2">
      <c r="A75" s="116"/>
      <c r="B75" s="139">
        <v>6</v>
      </c>
      <c r="C75" s="255"/>
      <c r="D75" s="256"/>
      <c r="E75" s="255"/>
      <c r="F75" s="256"/>
      <c r="G75" s="116"/>
    </row>
    <row r="76" spans="1:7" x14ac:dyDescent="0.2">
      <c r="A76" s="116"/>
      <c r="B76" s="148">
        <v>7</v>
      </c>
      <c r="C76" s="255"/>
      <c r="D76" s="256"/>
      <c r="E76" s="255"/>
      <c r="F76" s="256"/>
      <c r="G76" s="116"/>
    </row>
    <row r="77" spans="1:7" x14ac:dyDescent="0.2">
      <c r="A77" s="116"/>
      <c r="B77" s="139">
        <v>8</v>
      </c>
      <c r="C77" s="255"/>
      <c r="D77" s="256"/>
      <c r="E77" s="255"/>
      <c r="F77" s="256"/>
      <c r="G77" s="116"/>
    </row>
    <row r="78" spans="1:7" x14ac:dyDescent="0.2">
      <c r="A78" s="116"/>
      <c r="B78" s="148">
        <v>9</v>
      </c>
      <c r="C78" s="255"/>
      <c r="D78" s="256"/>
      <c r="E78" s="255"/>
      <c r="F78" s="256"/>
      <c r="G78" s="116"/>
    </row>
    <row r="79" spans="1:7" x14ac:dyDescent="0.2">
      <c r="A79" s="116"/>
      <c r="B79" s="139">
        <v>10</v>
      </c>
      <c r="C79" s="255"/>
      <c r="D79" s="256"/>
      <c r="E79" s="255"/>
      <c r="F79" s="256"/>
      <c r="G79" s="116"/>
    </row>
    <row r="80" spans="1:7" x14ac:dyDescent="0.2">
      <c r="A80" s="116"/>
      <c r="B80" s="148">
        <v>11</v>
      </c>
      <c r="C80" s="255"/>
      <c r="D80" s="256"/>
      <c r="E80" s="255"/>
      <c r="F80" s="256"/>
      <c r="G80" s="116"/>
    </row>
    <row r="81" spans="1:7" x14ac:dyDescent="0.2">
      <c r="A81" s="116"/>
      <c r="B81" s="139">
        <v>12</v>
      </c>
      <c r="C81" s="255"/>
      <c r="D81" s="256"/>
      <c r="E81" s="255"/>
      <c r="F81" s="256"/>
      <c r="G81" s="116"/>
    </row>
    <row r="82" spans="1:7" x14ac:dyDescent="0.2">
      <c r="A82" s="116"/>
      <c r="B82" s="148">
        <v>13</v>
      </c>
      <c r="C82" s="255"/>
      <c r="D82" s="256"/>
      <c r="E82" s="255"/>
      <c r="F82" s="256"/>
      <c r="G82" s="116"/>
    </row>
    <row r="83" spans="1:7" x14ac:dyDescent="0.2">
      <c r="A83" s="116"/>
      <c r="B83" s="139">
        <v>14</v>
      </c>
      <c r="C83" s="255"/>
      <c r="D83" s="256"/>
      <c r="E83" s="255"/>
      <c r="F83" s="256"/>
      <c r="G83" s="116"/>
    </row>
    <row r="84" spans="1:7" x14ac:dyDescent="0.2">
      <c r="A84" s="116"/>
      <c r="B84" s="148">
        <v>15</v>
      </c>
      <c r="C84" s="255"/>
      <c r="D84" s="256"/>
      <c r="E84" s="255"/>
      <c r="F84" s="256"/>
      <c r="G84" s="116"/>
    </row>
    <row r="85" spans="1:7" x14ac:dyDescent="0.2">
      <c r="A85" s="116"/>
      <c r="B85" s="139">
        <v>16</v>
      </c>
      <c r="C85" s="255"/>
      <c r="D85" s="256"/>
      <c r="E85" s="255"/>
      <c r="F85" s="256"/>
      <c r="G85" s="116"/>
    </row>
    <row r="86" spans="1:7" x14ac:dyDescent="0.2">
      <c r="A86" s="116"/>
      <c r="B86" s="148">
        <v>17</v>
      </c>
      <c r="C86" s="255"/>
      <c r="D86" s="256"/>
      <c r="E86" s="255"/>
      <c r="F86" s="256"/>
      <c r="G86" s="116"/>
    </row>
    <row r="87" spans="1:7" x14ac:dyDescent="0.2">
      <c r="A87" s="116"/>
      <c r="B87" s="139">
        <v>18</v>
      </c>
      <c r="C87" s="255"/>
      <c r="D87" s="256"/>
      <c r="E87" s="255"/>
      <c r="F87" s="256"/>
      <c r="G87" s="116"/>
    </row>
    <row r="88" spans="1:7" x14ac:dyDescent="0.2">
      <c r="A88" s="116"/>
      <c r="B88" s="148">
        <v>19</v>
      </c>
      <c r="C88" s="255"/>
      <c r="D88" s="256"/>
      <c r="E88" s="255"/>
      <c r="F88" s="256"/>
      <c r="G88" s="116"/>
    </row>
    <row r="89" spans="1:7" ht="16" thickBot="1" x14ac:dyDescent="0.25">
      <c r="A89" s="116"/>
      <c r="B89" s="139">
        <v>20</v>
      </c>
      <c r="C89" s="259"/>
      <c r="D89" s="260"/>
      <c r="E89" s="257"/>
      <c r="F89" s="258"/>
      <c r="G89" s="116"/>
    </row>
    <row r="90" spans="1:7" ht="17" thickBot="1" x14ac:dyDescent="0.25">
      <c r="A90" s="116"/>
      <c r="B90" s="149" t="s">
        <v>92</v>
      </c>
      <c r="C90" s="268"/>
      <c r="D90" s="269"/>
      <c r="E90" s="268"/>
      <c r="F90" s="269"/>
      <c r="G90" s="116"/>
    </row>
  </sheetData>
  <mergeCells count="141">
    <mergeCell ref="C90:D90"/>
    <mergeCell ref="E90:F90"/>
    <mergeCell ref="B9:F9"/>
    <mergeCell ref="B7:F7"/>
    <mergeCell ref="C87:D87"/>
    <mergeCell ref="E87:F87"/>
    <mergeCell ref="C88:D88"/>
    <mergeCell ref="E88:F88"/>
    <mergeCell ref="C89:D89"/>
    <mergeCell ref="E89:F89"/>
    <mergeCell ref="C84:D84"/>
    <mergeCell ref="E84:F84"/>
    <mergeCell ref="C85:D85"/>
    <mergeCell ref="E85:F85"/>
    <mergeCell ref="C86:D86"/>
    <mergeCell ref="E86:F86"/>
    <mergeCell ref="C81:D81"/>
    <mergeCell ref="E81:F81"/>
    <mergeCell ref="C82:D82"/>
    <mergeCell ref="E82:F82"/>
    <mergeCell ref="C83:D83"/>
    <mergeCell ref="E83:F83"/>
    <mergeCell ref="C78:D78"/>
    <mergeCell ref="E78:F78"/>
    <mergeCell ref="C79:D79"/>
    <mergeCell ref="E79:F79"/>
    <mergeCell ref="C80:D80"/>
    <mergeCell ref="E80:F80"/>
    <mergeCell ref="C75:D75"/>
    <mergeCell ref="E75:F75"/>
    <mergeCell ref="C76:D76"/>
    <mergeCell ref="E76:F76"/>
    <mergeCell ref="C77:D77"/>
    <mergeCell ref="E77:F77"/>
    <mergeCell ref="C72:D72"/>
    <mergeCell ref="E72:F72"/>
    <mergeCell ref="C73:D73"/>
    <mergeCell ref="E73:F73"/>
    <mergeCell ref="C74:D74"/>
    <mergeCell ref="E74:F74"/>
    <mergeCell ref="C69:D69"/>
    <mergeCell ref="E69:F69"/>
    <mergeCell ref="C70:D70"/>
    <mergeCell ref="E70:F70"/>
    <mergeCell ref="C71:D71"/>
    <mergeCell ref="E71:F71"/>
    <mergeCell ref="C65:D65"/>
    <mergeCell ref="E65:F65"/>
    <mergeCell ref="C66:D66"/>
    <mergeCell ref="E66:F66"/>
    <mergeCell ref="C68:D68"/>
    <mergeCell ref="E68:F68"/>
    <mergeCell ref="C62:D62"/>
    <mergeCell ref="E62:F62"/>
    <mergeCell ref="C63:D63"/>
    <mergeCell ref="E63:F63"/>
    <mergeCell ref="C64:D64"/>
    <mergeCell ref="E64:F64"/>
    <mergeCell ref="C59:D59"/>
    <mergeCell ref="E59:F59"/>
    <mergeCell ref="C60:D60"/>
    <mergeCell ref="E60:F60"/>
    <mergeCell ref="C61:D61"/>
    <mergeCell ref="E61:F61"/>
    <mergeCell ref="C56:D56"/>
    <mergeCell ref="E56:F56"/>
    <mergeCell ref="C57:D57"/>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C47:D47"/>
    <mergeCell ref="E47:F47"/>
    <mergeCell ref="C48:D48"/>
    <mergeCell ref="E48:F48"/>
    <mergeCell ref="C49:D49"/>
    <mergeCell ref="E49:F49"/>
    <mergeCell ref="C44:D44"/>
    <mergeCell ref="E44:F44"/>
    <mergeCell ref="C45:D45"/>
    <mergeCell ref="E45:F45"/>
    <mergeCell ref="C46:D46"/>
    <mergeCell ref="E46:F46"/>
    <mergeCell ref="C39:D39"/>
    <mergeCell ref="E39:F39"/>
    <mergeCell ref="C40:D40"/>
    <mergeCell ref="E40:F40"/>
    <mergeCell ref="C42:D42"/>
    <mergeCell ref="E42:F42"/>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C21:D21"/>
    <mergeCell ref="E21:F21"/>
    <mergeCell ref="C22:D22"/>
    <mergeCell ref="E22:F22"/>
    <mergeCell ref="C23:D23"/>
    <mergeCell ref="E23:F23"/>
    <mergeCell ref="B5:F6"/>
    <mergeCell ref="B8:D8"/>
    <mergeCell ref="B10:F12"/>
    <mergeCell ref="C20:D20"/>
    <mergeCell ref="E20:F20"/>
  </mergeCells>
  <hyperlinks>
    <hyperlink ref="B9" r:id="rId1" xr:uid="{6AC1ADA3-2FD9-4A42-B75F-8EA8FB8E2F13}"/>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1003"/>
  <sheetViews>
    <sheetView showGridLines="0" topLeftCell="A40" zoomScale="91" zoomScaleNormal="91" workbookViewId="0">
      <selection activeCell="L48" sqref="L48"/>
    </sheetView>
  </sheetViews>
  <sheetFormatPr baseColWidth="10" defaultColWidth="14.5" defaultRowHeight="15" customHeight="1" x14ac:dyDescent="0.2"/>
  <cols>
    <col min="1" max="1" width="5" customWidth="1"/>
    <col min="2" max="2" width="12.5" customWidth="1"/>
    <col min="3" max="3" width="24.1640625" customWidth="1"/>
    <col min="4" max="4" width="19.6640625" customWidth="1"/>
    <col min="5" max="5" width="18.5" customWidth="1"/>
    <col min="6" max="6" width="20.33203125" customWidth="1"/>
    <col min="7" max="10" width="16.83203125" customWidth="1"/>
    <col min="11" max="11" width="17" customWidth="1"/>
    <col min="12" max="29" width="8.83203125" customWidth="1"/>
  </cols>
  <sheetData>
    <row r="1" spans="1:29" ht="19.5" customHeight="1" x14ac:dyDescent="0.2">
      <c r="A1" s="1"/>
      <c r="B1" s="2"/>
      <c r="C1" s="3"/>
    </row>
    <row r="2" spans="1:29" ht="36" customHeight="1" x14ac:dyDescent="0.2">
      <c r="A2" s="1"/>
      <c r="B2" s="275" t="s">
        <v>112</v>
      </c>
      <c r="C2" s="232"/>
    </row>
    <row r="3" spans="1:29" ht="24" customHeight="1" x14ac:dyDescent="0.3">
      <c r="A3" s="4"/>
      <c r="B3" s="276"/>
      <c r="C3" s="232"/>
    </row>
    <row r="4" spans="1:29" ht="24" customHeight="1" x14ac:dyDescent="0.2">
      <c r="A4" s="280" t="s">
        <v>147</v>
      </c>
      <c r="B4" s="280"/>
      <c r="C4" s="280"/>
      <c r="D4" s="280"/>
      <c r="E4" s="280"/>
      <c r="F4" s="280"/>
      <c r="G4" s="280"/>
      <c r="H4" s="280"/>
    </row>
    <row r="5" spans="1:29" ht="15" customHeight="1" x14ac:dyDescent="0.2">
      <c r="A5" s="1"/>
      <c r="B5" s="5"/>
      <c r="C5" s="3"/>
    </row>
    <row r="6" spans="1:29" ht="14.25" customHeight="1" x14ac:dyDescent="0.2">
      <c r="A6" s="1"/>
      <c r="B6" s="6" t="s">
        <v>84</v>
      </c>
      <c r="C6" s="277" t="s">
        <v>113</v>
      </c>
      <c r="D6" s="278"/>
      <c r="E6" s="278"/>
      <c r="F6" s="278"/>
      <c r="G6" s="278"/>
      <c r="H6" s="278"/>
      <c r="I6" s="278"/>
      <c r="J6" s="278"/>
      <c r="K6" s="279"/>
    </row>
    <row r="7" spans="1:29" ht="14.25" customHeight="1" x14ac:dyDescent="0.2">
      <c r="A7" s="7"/>
      <c r="B7" s="94">
        <v>2023</v>
      </c>
      <c r="C7" s="94" t="s">
        <v>114</v>
      </c>
      <c r="D7" s="94" t="s">
        <v>115</v>
      </c>
      <c r="E7" s="94" t="s">
        <v>116</v>
      </c>
      <c r="F7" s="94" t="s">
        <v>117</v>
      </c>
      <c r="G7" s="94" t="s">
        <v>118</v>
      </c>
      <c r="H7" s="111" t="s">
        <v>121</v>
      </c>
      <c r="I7" s="111" t="s">
        <v>119</v>
      </c>
      <c r="J7" s="111" t="s">
        <v>120</v>
      </c>
      <c r="K7" s="94" t="s">
        <v>122</v>
      </c>
      <c r="L7" s="9"/>
      <c r="M7" s="9"/>
      <c r="N7" s="9"/>
      <c r="O7" s="9"/>
      <c r="P7" s="9"/>
      <c r="Q7" s="9"/>
      <c r="R7" s="9"/>
      <c r="S7" s="9"/>
      <c r="T7" s="9"/>
      <c r="U7" s="9"/>
      <c r="V7" s="9"/>
      <c r="W7" s="9"/>
      <c r="X7" s="9"/>
      <c r="Y7" s="9"/>
      <c r="Z7" s="9"/>
      <c r="AA7" s="9"/>
      <c r="AB7" s="9"/>
      <c r="AC7" s="9"/>
    </row>
    <row r="8" spans="1:29" ht="18.75" customHeight="1" x14ac:dyDescent="0.2">
      <c r="A8" s="1"/>
      <c r="B8" s="22" t="s">
        <v>106</v>
      </c>
      <c r="C8" s="8"/>
      <c r="D8" s="8"/>
      <c r="E8" s="8"/>
      <c r="F8" s="8"/>
      <c r="G8" s="8"/>
      <c r="H8" s="112"/>
      <c r="I8" s="112"/>
      <c r="J8" s="112"/>
      <c r="K8" s="8"/>
      <c r="L8" s="10"/>
      <c r="M8" s="10"/>
      <c r="N8" s="10"/>
      <c r="O8" s="10"/>
      <c r="P8" s="10"/>
      <c r="Q8" s="10"/>
      <c r="R8" s="10"/>
      <c r="S8" s="10"/>
      <c r="T8" s="10"/>
      <c r="U8" s="10"/>
      <c r="V8" s="10"/>
      <c r="W8" s="10"/>
      <c r="X8" s="10"/>
      <c r="Y8" s="10"/>
      <c r="Z8" s="10"/>
      <c r="AA8" s="10"/>
      <c r="AB8" s="10"/>
      <c r="AC8" s="10"/>
    </row>
    <row r="9" spans="1:29" ht="15.75" customHeight="1" x14ac:dyDescent="0.2">
      <c r="A9" s="1"/>
      <c r="B9" s="23" t="s">
        <v>97</v>
      </c>
      <c r="C9" s="272"/>
      <c r="D9" s="273"/>
      <c r="E9" s="273"/>
      <c r="F9" s="273"/>
      <c r="G9" s="273"/>
      <c r="H9" s="273"/>
      <c r="I9" s="273"/>
      <c r="J9" s="273"/>
      <c r="K9" s="274"/>
      <c r="L9" s="10"/>
      <c r="M9" s="10"/>
      <c r="N9" s="10"/>
      <c r="O9" s="10"/>
      <c r="P9" s="10"/>
      <c r="Q9" s="10"/>
      <c r="R9" s="10"/>
      <c r="S9" s="10"/>
      <c r="T9" s="10"/>
      <c r="U9" s="10"/>
      <c r="V9" s="10"/>
      <c r="W9" s="10"/>
      <c r="X9" s="10"/>
      <c r="Y9" s="10"/>
      <c r="Z9" s="10"/>
      <c r="AA9" s="10"/>
      <c r="AB9" s="10"/>
      <c r="AC9" s="10"/>
    </row>
    <row r="10" spans="1:29" ht="14.25" customHeight="1" x14ac:dyDescent="0.2">
      <c r="A10" s="1"/>
      <c r="B10" s="24" t="s">
        <v>67</v>
      </c>
      <c r="C10" s="25"/>
      <c r="D10" s="25"/>
      <c r="E10" s="25"/>
      <c r="F10" s="25"/>
      <c r="G10" s="25"/>
      <c r="H10" s="25"/>
      <c r="I10" s="25"/>
      <c r="J10" s="25"/>
      <c r="K10" s="25"/>
    </row>
    <row r="11" spans="1:29" ht="14.25" customHeight="1" x14ac:dyDescent="0.2">
      <c r="A11" s="10"/>
      <c r="B11" s="14" t="s">
        <v>68</v>
      </c>
      <c r="C11" s="12"/>
      <c r="D11" s="12"/>
      <c r="E11" s="12"/>
      <c r="F11" s="12"/>
      <c r="G11" s="12"/>
      <c r="H11" s="12"/>
      <c r="I11" s="12"/>
      <c r="J11" s="12"/>
      <c r="K11" s="12"/>
    </row>
    <row r="12" spans="1:29" ht="14.25" customHeight="1" x14ac:dyDescent="0.2">
      <c r="A12" s="1"/>
      <c r="B12" s="14" t="s">
        <v>82</v>
      </c>
      <c r="C12" s="12"/>
      <c r="D12" s="12"/>
      <c r="E12" s="12"/>
      <c r="F12" s="12"/>
      <c r="G12" s="12"/>
      <c r="H12" s="12"/>
      <c r="I12" s="12"/>
      <c r="J12" s="12"/>
      <c r="K12" s="12"/>
    </row>
    <row r="13" spans="1:29" ht="14.25" customHeight="1" x14ac:dyDescent="0.2">
      <c r="A13" s="1"/>
      <c r="B13" s="14" t="s">
        <v>70</v>
      </c>
      <c r="C13" s="12"/>
      <c r="D13" s="12"/>
      <c r="E13" s="12"/>
      <c r="F13" s="12"/>
      <c r="G13" s="12"/>
      <c r="H13" s="12"/>
      <c r="I13" s="12"/>
      <c r="J13" s="12"/>
      <c r="K13" s="12"/>
    </row>
    <row r="14" spans="1:29" ht="14.25" customHeight="1" x14ac:dyDescent="0.2">
      <c r="A14" s="1"/>
      <c r="B14" s="14" t="s">
        <v>71</v>
      </c>
      <c r="C14" s="12"/>
      <c r="D14" s="12"/>
      <c r="E14" s="12"/>
      <c r="F14" s="12"/>
      <c r="G14" s="12"/>
      <c r="H14" s="12"/>
      <c r="I14" s="12"/>
      <c r="J14" s="12"/>
      <c r="K14" s="12"/>
    </row>
    <row r="15" spans="1:29" ht="14.25" customHeight="1" x14ac:dyDescent="0.2">
      <c r="A15" s="1"/>
      <c r="B15" s="14" t="s">
        <v>72</v>
      </c>
      <c r="C15" s="12"/>
      <c r="D15" s="12"/>
      <c r="E15" s="12"/>
      <c r="F15" s="12"/>
      <c r="G15" s="12"/>
      <c r="H15" s="12"/>
      <c r="I15" s="12"/>
      <c r="J15" s="12"/>
      <c r="K15" s="12"/>
    </row>
    <row r="16" spans="1:29" ht="14.25" customHeight="1" x14ac:dyDescent="0.2">
      <c r="A16" s="1"/>
      <c r="B16" s="14" t="s">
        <v>73</v>
      </c>
      <c r="C16" s="12"/>
      <c r="D16" s="12"/>
      <c r="E16" s="12"/>
      <c r="F16" s="12"/>
      <c r="G16" s="12"/>
      <c r="H16" s="12"/>
      <c r="I16" s="12"/>
      <c r="J16" s="12"/>
      <c r="K16" s="12"/>
    </row>
    <row r="17" spans="1:11" ht="14.25" customHeight="1" x14ac:dyDescent="0.2">
      <c r="A17" s="1"/>
      <c r="B17" s="14" t="s">
        <v>74</v>
      </c>
      <c r="C17" s="12"/>
      <c r="D17" s="12"/>
      <c r="E17" s="12"/>
      <c r="F17" s="12"/>
      <c r="G17" s="12"/>
      <c r="H17" s="12"/>
      <c r="I17" s="12"/>
      <c r="J17" s="12"/>
      <c r="K17" s="12"/>
    </row>
    <row r="18" spans="1:11" ht="14.25" customHeight="1" x14ac:dyDescent="0.2">
      <c r="A18" s="1"/>
      <c r="B18" s="14" t="s">
        <v>75</v>
      </c>
      <c r="C18" s="12"/>
      <c r="D18" s="12"/>
      <c r="E18" s="12"/>
      <c r="F18" s="12"/>
      <c r="G18" s="12"/>
      <c r="H18" s="12"/>
      <c r="I18" s="12"/>
      <c r="J18" s="12"/>
      <c r="K18" s="12"/>
    </row>
    <row r="19" spans="1:11" ht="14.25" customHeight="1" x14ac:dyDescent="0.2">
      <c r="A19" s="1"/>
      <c r="B19" s="14" t="s">
        <v>76</v>
      </c>
      <c r="C19" s="12"/>
      <c r="D19" s="12"/>
      <c r="E19" s="12"/>
      <c r="F19" s="12"/>
      <c r="G19" s="12"/>
      <c r="H19" s="12"/>
      <c r="I19" s="12"/>
      <c r="J19" s="12"/>
      <c r="K19" s="12"/>
    </row>
    <row r="20" spans="1:11" ht="14.25" customHeight="1" x14ac:dyDescent="0.2">
      <c r="A20" s="1"/>
      <c r="B20" s="14" t="s">
        <v>77</v>
      </c>
      <c r="C20" s="12"/>
      <c r="D20" s="12"/>
      <c r="E20" s="12"/>
      <c r="F20" s="12"/>
      <c r="G20" s="12"/>
      <c r="H20" s="12"/>
      <c r="I20" s="12"/>
      <c r="J20" s="12"/>
      <c r="K20" s="12"/>
    </row>
    <row r="21" spans="1:11" ht="14.25" customHeight="1" x14ac:dyDescent="0.2">
      <c r="A21" s="1"/>
      <c r="B21" s="18" t="s">
        <v>78</v>
      </c>
      <c r="C21" s="16"/>
      <c r="D21" s="16"/>
      <c r="E21" s="16"/>
      <c r="F21" s="16"/>
      <c r="G21" s="16"/>
      <c r="H21" s="16"/>
      <c r="I21" s="16"/>
      <c r="J21" s="16"/>
      <c r="K21" s="16"/>
    </row>
    <row r="22" spans="1:11" ht="14.25" customHeight="1" x14ac:dyDescent="0.2">
      <c r="A22" s="1"/>
      <c r="B22" s="20" t="s">
        <v>79</v>
      </c>
      <c r="C22" s="19">
        <f t="shared" ref="C22:K22" si="0">SUM(C10:C21)</f>
        <v>0</v>
      </c>
      <c r="D22" s="19">
        <f t="shared" si="0"/>
        <v>0</v>
      </c>
      <c r="E22" s="19">
        <f t="shared" si="0"/>
        <v>0</v>
      </c>
      <c r="F22" s="19">
        <f t="shared" si="0"/>
        <v>0</v>
      </c>
      <c r="G22" s="19">
        <f t="shared" si="0"/>
        <v>0</v>
      </c>
      <c r="H22" s="19">
        <f>SUM(H10:H21)</f>
        <v>0</v>
      </c>
      <c r="I22" s="19">
        <f>SUM(I10:I21)</f>
        <v>0</v>
      </c>
      <c r="J22" s="19">
        <f>SUM(J10:J21)</f>
        <v>0</v>
      </c>
      <c r="K22" s="19">
        <f t="shared" si="0"/>
        <v>0</v>
      </c>
    </row>
    <row r="23" spans="1:11" ht="14.25" customHeight="1" x14ac:dyDescent="0.2">
      <c r="A23" s="1"/>
      <c r="B23" s="21"/>
      <c r="C23" s="21"/>
    </row>
    <row r="24" spans="1:11" ht="14.25" customHeight="1" x14ac:dyDescent="0.2"/>
    <row r="25" spans="1:11" ht="14.25" customHeight="1" x14ac:dyDescent="0.2"/>
    <row r="26" spans="1:11" ht="14.25" customHeight="1" x14ac:dyDescent="0.2"/>
    <row r="27" spans="1:11" ht="14.25" customHeight="1" x14ac:dyDescent="0.2">
      <c r="B27" s="6" t="s">
        <v>84</v>
      </c>
      <c r="C27" s="277" t="s">
        <v>113</v>
      </c>
      <c r="D27" s="278"/>
      <c r="E27" s="278"/>
      <c r="F27" s="278"/>
      <c r="G27" s="278"/>
      <c r="H27" s="278"/>
      <c r="I27" s="278"/>
      <c r="J27" s="278"/>
      <c r="K27" s="279"/>
    </row>
    <row r="28" spans="1:11" ht="14.25" customHeight="1" x14ac:dyDescent="0.2">
      <c r="B28" s="94">
        <v>2024</v>
      </c>
      <c r="C28" s="94" t="s">
        <v>114</v>
      </c>
      <c r="D28" s="94" t="s">
        <v>115</v>
      </c>
      <c r="E28" s="94" t="s">
        <v>116</v>
      </c>
      <c r="F28" s="94" t="s">
        <v>117</v>
      </c>
      <c r="G28" s="94" t="s">
        <v>118</v>
      </c>
      <c r="H28" s="111" t="s">
        <v>121</v>
      </c>
      <c r="I28" s="111" t="s">
        <v>119</v>
      </c>
      <c r="J28" s="111" t="s">
        <v>120</v>
      </c>
      <c r="K28" s="94" t="s">
        <v>122</v>
      </c>
    </row>
    <row r="29" spans="1:11" ht="14.25" customHeight="1" x14ac:dyDescent="0.2">
      <c r="B29" s="22" t="s">
        <v>123</v>
      </c>
      <c r="C29" s="8"/>
      <c r="D29" s="8"/>
      <c r="E29" s="8"/>
      <c r="F29" s="8"/>
      <c r="G29" s="8"/>
      <c r="H29" s="112"/>
      <c r="I29" s="112"/>
      <c r="J29" s="112"/>
      <c r="K29" s="8"/>
    </row>
    <row r="30" spans="1:11" ht="14.25" customHeight="1" x14ac:dyDescent="0.2">
      <c r="B30" s="23" t="s">
        <v>97</v>
      </c>
      <c r="C30" s="272"/>
      <c r="D30" s="273"/>
      <c r="E30" s="273"/>
      <c r="F30" s="273"/>
      <c r="G30" s="273"/>
      <c r="H30" s="273"/>
      <c r="I30" s="273"/>
      <c r="J30" s="273"/>
      <c r="K30" s="274"/>
    </row>
    <row r="31" spans="1:11" ht="14.25" customHeight="1" x14ac:dyDescent="0.2">
      <c r="B31" s="24" t="s">
        <v>67</v>
      </c>
      <c r="C31" s="25"/>
      <c r="D31" s="25"/>
      <c r="E31" s="25"/>
      <c r="F31" s="25"/>
      <c r="G31" s="25"/>
      <c r="H31" s="25"/>
      <c r="I31" s="25"/>
      <c r="J31" s="25"/>
      <c r="K31" s="25"/>
    </row>
    <row r="32" spans="1:11" ht="14.25" customHeight="1" x14ac:dyDescent="0.2">
      <c r="B32" s="14" t="s">
        <v>68</v>
      </c>
      <c r="C32" s="12"/>
      <c r="D32" s="12"/>
      <c r="E32" s="12"/>
      <c r="F32" s="12"/>
      <c r="G32" s="12"/>
      <c r="H32" s="12"/>
      <c r="I32" s="12"/>
      <c r="J32" s="12"/>
      <c r="K32" s="12"/>
    </row>
    <row r="33" spans="2:11" ht="14.25" customHeight="1" x14ac:dyDescent="0.2">
      <c r="B33" s="14" t="s">
        <v>82</v>
      </c>
      <c r="C33" s="12"/>
      <c r="D33" s="12"/>
      <c r="E33" s="12"/>
      <c r="F33" s="12"/>
      <c r="G33" s="12"/>
      <c r="H33" s="12"/>
      <c r="I33" s="12"/>
      <c r="J33" s="12"/>
      <c r="K33" s="12"/>
    </row>
    <row r="34" spans="2:11" ht="14.25" customHeight="1" x14ac:dyDescent="0.2">
      <c r="B34" s="14" t="s">
        <v>70</v>
      </c>
      <c r="C34" s="12"/>
      <c r="D34" s="12"/>
      <c r="E34" s="12"/>
      <c r="F34" s="12"/>
      <c r="G34" s="12"/>
      <c r="H34" s="12"/>
      <c r="I34" s="12"/>
      <c r="J34" s="12"/>
      <c r="K34" s="12"/>
    </row>
    <row r="35" spans="2:11" ht="14.25" customHeight="1" x14ac:dyDescent="0.2">
      <c r="B35" s="14" t="s">
        <v>71</v>
      </c>
      <c r="C35" s="12"/>
      <c r="D35" s="12"/>
      <c r="E35" s="12"/>
      <c r="F35" s="12"/>
      <c r="G35" s="12"/>
      <c r="H35" s="12"/>
      <c r="I35" s="12"/>
      <c r="J35" s="12"/>
      <c r="K35" s="12"/>
    </row>
    <row r="36" spans="2:11" ht="14.25" customHeight="1" x14ac:dyDescent="0.2">
      <c r="B36" s="14" t="s">
        <v>72</v>
      </c>
      <c r="C36" s="12"/>
      <c r="D36" s="12"/>
      <c r="E36" s="12"/>
      <c r="F36" s="12"/>
      <c r="G36" s="12"/>
      <c r="H36" s="12"/>
      <c r="I36" s="12"/>
      <c r="J36" s="12"/>
      <c r="K36" s="12"/>
    </row>
    <row r="37" spans="2:11" ht="14.25" customHeight="1" x14ac:dyDescent="0.2">
      <c r="B37" s="14" t="s">
        <v>73</v>
      </c>
      <c r="C37" s="12"/>
      <c r="D37" s="12"/>
      <c r="E37" s="12"/>
      <c r="F37" s="12"/>
      <c r="G37" s="12"/>
      <c r="H37" s="12"/>
      <c r="I37" s="12"/>
      <c r="J37" s="12"/>
      <c r="K37" s="12"/>
    </row>
    <row r="38" spans="2:11" ht="14.25" customHeight="1" x14ac:dyDescent="0.2">
      <c r="B38" s="14" t="s">
        <v>74</v>
      </c>
      <c r="C38" s="12"/>
      <c r="D38" s="12"/>
      <c r="E38" s="12"/>
      <c r="F38" s="12"/>
      <c r="G38" s="12"/>
      <c r="H38" s="12"/>
      <c r="I38" s="12"/>
      <c r="J38" s="12"/>
      <c r="K38" s="12"/>
    </row>
    <row r="39" spans="2:11" ht="14.25" customHeight="1" x14ac:dyDescent="0.2">
      <c r="B39" s="14" t="s">
        <v>75</v>
      </c>
      <c r="C39" s="12"/>
      <c r="D39" s="12"/>
      <c r="E39" s="12"/>
      <c r="F39" s="12"/>
      <c r="G39" s="12"/>
      <c r="H39" s="12"/>
      <c r="I39" s="12"/>
      <c r="J39" s="12"/>
      <c r="K39" s="12"/>
    </row>
    <row r="40" spans="2:11" ht="14.25" customHeight="1" x14ac:dyDescent="0.2">
      <c r="B40" s="14" t="s">
        <v>76</v>
      </c>
      <c r="C40" s="12"/>
      <c r="D40" s="12"/>
      <c r="E40" s="12"/>
      <c r="F40" s="12"/>
      <c r="G40" s="12"/>
      <c r="H40" s="12"/>
      <c r="I40" s="12"/>
      <c r="J40" s="12"/>
      <c r="K40" s="12"/>
    </row>
    <row r="41" spans="2:11" ht="14.25" customHeight="1" x14ac:dyDescent="0.2">
      <c r="B41" s="14" t="s">
        <v>77</v>
      </c>
      <c r="C41" s="12"/>
      <c r="D41" s="12"/>
      <c r="E41" s="12"/>
      <c r="F41" s="12"/>
      <c r="G41" s="12"/>
      <c r="H41" s="12"/>
      <c r="I41" s="12"/>
      <c r="J41" s="12"/>
      <c r="K41" s="12"/>
    </row>
    <row r="42" spans="2:11" ht="14.25" customHeight="1" thickBot="1" x14ac:dyDescent="0.25">
      <c r="B42" s="18" t="s">
        <v>78</v>
      </c>
      <c r="C42" s="16"/>
      <c r="D42" s="16"/>
      <c r="E42" s="16"/>
      <c r="F42" s="16"/>
      <c r="G42" s="16"/>
      <c r="H42" s="16"/>
      <c r="I42" s="16"/>
      <c r="J42" s="16"/>
      <c r="K42" s="16"/>
    </row>
    <row r="43" spans="2:11" ht="14.25" customHeight="1" thickBot="1" x14ac:dyDescent="0.25">
      <c r="B43" s="20" t="s">
        <v>79</v>
      </c>
      <c r="C43" s="19">
        <f t="shared" ref="C43:G43" si="1">SUM(C31:C42)</f>
        <v>0</v>
      </c>
      <c r="D43" s="19">
        <f t="shared" si="1"/>
        <v>0</v>
      </c>
      <c r="E43" s="19">
        <f t="shared" si="1"/>
        <v>0</v>
      </c>
      <c r="F43" s="19">
        <f t="shared" si="1"/>
        <v>0</v>
      </c>
      <c r="G43" s="19">
        <f t="shared" si="1"/>
        <v>0</v>
      </c>
      <c r="H43" s="19">
        <f>SUM(H31:H42)</f>
        <v>0</v>
      </c>
      <c r="I43" s="19">
        <f>SUM(I31:I42)</f>
        <v>0</v>
      </c>
      <c r="J43" s="19">
        <f>SUM(J31:J42)</f>
        <v>0</v>
      </c>
      <c r="K43" s="19">
        <f t="shared" ref="K43" si="2">SUM(K31:K42)</f>
        <v>0</v>
      </c>
    </row>
    <row r="44" spans="2:11" ht="14.25" customHeight="1" x14ac:dyDescent="0.2"/>
    <row r="45" spans="2:11" ht="14.25" customHeight="1" x14ac:dyDescent="0.2"/>
    <row r="46" spans="2:11" ht="14.25" customHeight="1" x14ac:dyDescent="0.2"/>
    <row r="47" spans="2:11" ht="14.25" customHeight="1" x14ac:dyDescent="0.2"/>
    <row r="48" spans="2:11" ht="14.25" customHeight="1" x14ac:dyDescent="0.2">
      <c r="B48" s="6" t="s">
        <v>84</v>
      </c>
      <c r="C48" s="277" t="s">
        <v>113</v>
      </c>
      <c r="D48" s="278"/>
      <c r="E48" s="278"/>
      <c r="F48" s="278"/>
      <c r="G48" s="278"/>
      <c r="H48" s="278"/>
      <c r="I48" s="278"/>
      <c r="J48" s="278"/>
      <c r="K48" s="279"/>
    </row>
    <row r="49" spans="2:11" ht="14.25" customHeight="1" x14ac:dyDescent="0.2">
      <c r="B49" s="94">
        <v>2025</v>
      </c>
      <c r="C49" s="94" t="s">
        <v>114</v>
      </c>
      <c r="D49" s="94" t="s">
        <v>115</v>
      </c>
      <c r="E49" s="94" t="s">
        <v>116</v>
      </c>
      <c r="F49" s="94" t="s">
        <v>117</v>
      </c>
      <c r="G49" s="94" t="s">
        <v>118</v>
      </c>
      <c r="H49" s="111" t="s">
        <v>121</v>
      </c>
      <c r="I49" s="111" t="s">
        <v>119</v>
      </c>
      <c r="J49" s="111" t="s">
        <v>120</v>
      </c>
      <c r="K49" s="94" t="s">
        <v>122</v>
      </c>
    </row>
    <row r="50" spans="2:11" ht="14.25" customHeight="1" x14ac:dyDescent="0.2">
      <c r="B50" s="22" t="s">
        <v>123</v>
      </c>
      <c r="C50" s="8"/>
      <c r="D50" s="8"/>
      <c r="E50" s="8"/>
      <c r="F50" s="8"/>
      <c r="G50" s="8"/>
      <c r="H50" s="112"/>
      <c r="I50" s="112"/>
      <c r="J50" s="112"/>
      <c r="K50" s="8"/>
    </row>
    <row r="51" spans="2:11" ht="14.25" customHeight="1" x14ac:dyDescent="0.2">
      <c r="B51" s="23" t="s">
        <v>97</v>
      </c>
      <c r="C51" s="272"/>
      <c r="D51" s="273"/>
      <c r="E51" s="273"/>
      <c r="F51" s="273"/>
      <c r="G51" s="273"/>
      <c r="H51" s="273"/>
      <c r="I51" s="273"/>
      <c r="J51" s="273"/>
      <c r="K51" s="274"/>
    </row>
    <row r="52" spans="2:11" ht="14.25" customHeight="1" x14ac:dyDescent="0.2">
      <c r="B52" s="24" t="s">
        <v>67</v>
      </c>
      <c r="C52" s="25"/>
      <c r="D52" s="25"/>
      <c r="E52" s="25"/>
      <c r="F52" s="25"/>
      <c r="G52" s="25"/>
      <c r="H52" s="25"/>
      <c r="I52" s="25"/>
      <c r="J52" s="25"/>
      <c r="K52" s="25"/>
    </row>
    <row r="53" spans="2:11" ht="14.25" customHeight="1" x14ac:dyDescent="0.2">
      <c r="B53" s="14" t="s">
        <v>68</v>
      </c>
      <c r="C53" s="12"/>
      <c r="D53" s="12"/>
      <c r="E53" s="12"/>
      <c r="F53" s="12"/>
      <c r="G53" s="12"/>
      <c r="H53" s="12"/>
      <c r="I53" s="12"/>
      <c r="J53" s="12"/>
      <c r="K53" s="12"/>
    </row>
    <row r="54" spans="2:11" ht="14.25" customHeight="1" x14ac:dyDescent="0.2">
      <c r="B54" s="14" t="s">
        <v>82</v>
      </c>
      <c r="C54" s="12"/>
      <c r="D54" s="12"/>
      <c r="E54" s="12"/>
      <c r="F54" s="12"/>
      <c r="G54" s="12"/>
      <c r="H54" s="12"/>
      <c r="I54" s="12"/>
      <c r="J54" s="12"/>
      <c r="K54" s="12"/>
    </row>
    <row r="55" spans="2:11" ht="14.25" customHeight="1" x14ac:dyDescent="0.2">
      <c r="B55" s="14" t="s">
        <v>70</v>
      </c>
      <c r="C55" s="12"/>
      <c r="D55" s="12"/>
      <c r="E55" s="12"/>
      <c r="F55" s="12"/>
      <c r="G55" s="12"/>
      <c r="H55" s="12"/>
      <c r="I55" s="12"/>
      <c r="J55" s="12"/>
      <c r="K55" s="12"/>
    </row>
    <row r="56" spans="2:11" ht="14.25" customHeight="1" x14ac:dyDescent="0.2">
      <c r="B56" s="14" t="s">
        <v>71</v>
      </c>
      <c r="C56" s="12"/>
      <c r="D56" s="12"/>
      <c r="E56" s="12"/>
      <c r="F56" s="12"/>
      <c r="G56" s="12"/>
      <c r="H56" s="12"/>
      <c r="I56" s="12"/>
      <c r="J56" s="12"/>
      <c r="K56" s="12"/>
    </row>
    <row r="57" spans="2:11" ht="14.25" customHeight="1" x14ac:dyDescent="0.2">
      <c r="B57" s="14" t="s">
        <v>72</v>
      </c>
      <c r="C57" s="12"/>
      <c r="D57" s="12"/>
      <c r="E57" s="12"/>
      <c r="F57" s="12"/>
      <c r="G57" s="12"/>
      <c r="H57" s="12"/>
      <c r="I57" s="12"/>
      <c r="J57" s="12"/>
      <c r="K57" s="12"/>
    </row>
    <row r="58" spans="2:11" ht="14.25" customHeight="1" x14ac:dyDescent="0.2">
      <c r="B58" s="14" t="s">
        <v>73</v>
      </c>
      <c r="C58" s="12"/>
      <c r="D58" s="12"/>
      <c r="E58" s="12"/>
      <c r="F58" s="12"/>
      <c r="G58" s="12"/>
      <c r="H58" s="12"/>
      <c r="I58" s="12"/>
      <c r="J58" s="12"/>
      <c r="K58" s="12"/>
    </row>
    <row r="59" spans="2:11" ht="14.25" customHeight="1" x14ac:dyDescent="0.2">
      <c r="B59" s="14" t="s">
        <v>74</v>
      </c>
      <c r="C59" s="12"/>
      <c r="D59" s="12"/>
      <c r="E59" s="12"/>
      <c r="F59" s="12"/>
      <c r="G59" s="12"/>
      <c r="H59" s="12"/>
      <c r="I59" s="12"/>
      <c r="J59" s="12"/>
      <c r="K59" s="12"/>
    </row>
    <row r="60" spans="2:11" ht="14.25" customHeight="1" x14ac:dyDescent="0.2">
      <c r="B60" s="14" t="s">
        <v>75</v>
      </c>
      <c r="C60" s="12"/>
      <c r="D60" s="12"/>
      <c r="E60" s="12"/>
      <c r="F60" s="12"/>
      <c r="G60" s="12"/>
      <c r="H60" s="12"/>
      <c r="I60" s="12"/>
      <c r="J60" s="12"/>
      <c r="K60" s="12"/>
    </row>
    <row r="61" spans="2:11" ht="14.25" customHeight="1" x14ac:dyDescent="0.2">
      <c r="B61" s="14" t="s">
        <v>76</v>
      </c>
      <c r="C61" s="12"/>
      <c r="D61" s="12"/>
      <c r="E61" s="12"/>
      <c r="F61" s="12"/>
      <c r="G61" s="12"/>
      <c r="H61" s="12"/>
      <c r="I61" s="12"/>
      <c r="J61" s="12"/>
      <c r="K61" s="12"/>
    </row>
    <row r="62" spans="2:11" ht="14.25" customHeight="1" x14ac:dyDescent="0.2">
      <c r="B62" s="14" t="s">
        <v>77</v>
      </c>
      <c r="C62" s="12"/>
      <c r="D62" s="12"/>
      <c r="E62" s="12"/>
      <c r="F62" s="12"/>
      <c r="G62" s="12"/>
      <c r="H62" s="12"/>
      <c r="I62" s="12"/>
      <c r="J62" s="12"/>
      <c r="K62" s="12"/>
    </row>
    <row r="63" spans="2:11" ht="14.25" customHeight="1" thickBot="1" x14ac:dyDescent="0.25">
      <c r="B63" s="18" t="s">
        <v>78</v>
      </c>
      <c r="C63" s="16"/>
      <c r="D63" s="16"/>
      <c r="E63" s="16"/>
      <c r="F63" s="16"/>
      <c r="G63" s="16"/>
      <c r="H63" s="16"/>
      <c r="I63" s="16"/>
      <c r="J63" s="16"/>
      <c r="K63" s="16"/>
    </row>
    <row r="64" spans="2:11" ht="14.25" customHeight="1" thickBot="1" x14ac:dyDescent="0.25">
      <c r="B64" s="20" t="s">
        <v>79</v>
      </c>
      <c r="C64" s="19">
        <f t="shared" ref="C64:G64" si="3">SUM(C52:C63)</f>
        <v>0</v>
      </c>
      <c r="D64" s="19">
        <f t="shared" si="3"/>
        <v>0</v>
      </c>
      <c r="E64" s="19">
        <f t="shared" si="3"/>
        <v>0</v>
      </c>
      <c r="F64" s="19">
        <f t="shared" si="3"/>
        <v>0</v>
      </c>
      <c r="G64" s="19">
        <f t="shared" si="3"/>
        <v>0</v>
      </c>
      <c r="H64" s="19">
        <f>SUM(H52:H63)</f>
        <v>0</v>
      </c>
      <c r="I64" s="19">
        <f>SUM(I52:I63)</f>
        <v>0</v>
      </c>
      <c r="J64" s="19">
        <f>SUM(J52:J63)</f>
        <v>0</v>
      </c>
      <c r="K64" s="19">
        <f t="shared" ref="K64" si="4">SUM(K52:K63)</f>
        <v>0</v>
      </c>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row r="100" spans="2:2" ht="14.25" customHeight="1" x14ac:dyDescent="0.2"/>
    <row r="101" spans="2:2" ht="14.25" customHeight="1" x14ac:dyDescent="0.2">
      <c r="B101">
        <v>2023</v>
      </c>
    </row>
    <row r="102" spans="2:2" ht="14.25" customHeight="1" x14ac:dyDescent="0.2">
      <c r="B102">
        <v>2024</v>
      </c>
    </row>
    <row r="103" spans="2:2" ht="14.25" customHeight="1" x14ac:dyDescent="0.2">
      <c r="B103">
        <v>2025</v>
      </c>
    </row>
    <row r="104" spans="2:2" ht="14.25" customHeight="1" x14ac:dyDescent="0.2">
      <c r="B104">
        <v>2026</v>
      </c>
    </row>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mergeCells count="9">
    <mergeCell ref="C48:K48"/>
    <mergeCell ref="C51:K51"/>
    <mergeCell ref="C30:K30"/>
    <mergeCell ref="B2:C2"/>
    <mergeCell ref="B3:C3"/>
    <mergeCell ref="C6:K6"/>
    <mergeCell ref="C27:K27"/>
    <mergeCell ref="A4:H4"/>
    <mergeCell ref="C9:K9"/>
  </mergeCells>
  <dataValidations count="1">
    <dataValidation type="list" allowBlank="1" sqref="B7 B28 B49" xr:uid="{00000000-0002-0000-0600-000001000000}">
      <formula1>$B$101:$B$104</formula1>
    </dataValidation>
  </dataValidations>
  <pageMargins left="0.7" right="0.7" top="0.75" bottom="0.75" header="0" footer="0"/>
  <pageSetup paperSize="9"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1"/>
  <sheetViews>
    <sheetView showGridLines="0" zoomScale="75" workbookViewId="0">
      <selection activeCell="B6" sqref="B6"/>
    </sheetView>
  </sheetViews>
  <sheetFormatPr baseColWidth="10" defaultColWidth="14.5" defaultRowHeight="15" customHeight="1" x14ac:dyDescent="0.2"/>
  <cols>
    <col min="1" max="1" width="5" customWidth="1"/>
    <col min="2" max="2" width="10.5" customWidth="1"/>
    <col min="3" max="3" width="34.6640625" customWidth="1"/>
    <col min="4" max="4" width="12" customWidth="1"/>
    <col min="5" max="5" width="8.83203125" customWidth="1"/>
    <col min="6" max="6" width="10.5" customWidth="1"/>
    <col min="7" max="7" width="36.1640625" customWidth="1"/>
    <col min="8" max="8" width="14.5" customWidth="1"/>
    <col min="9" max="23" width="8.83203125" customWidth="1"/>
  </cols>
  <sheetData>
    <row r="1" spans="1:23" ht="19.5" customHeight="1" x14ac:dyDescent="0.2">
      <c r="A1" s="1"/>
      <c r="B1" s="2" t="s">
        <v>96</v>
      </c>
      <c r="C1" s="3"/>
    </row>
    <row r="2" spans="1:23" ht="36" customHeight="1" x14ac:dyDescent="0.2">
      <c r="A2" s="1"/>
      <c r="B2" s="275" t="s">
        <v>95</v>
      </c>
      <c r="C2" s="232"/>
    </row>
    <row r="3" spans="1:23" ht="24" customHeight="1" x14ac:dyDescent="0.3">
      <c r="A3" s="4"/>
      <c r="B3" s="276"/>
      <c r="C3" s="232"/>
    </row>
    <row r="4" spans="1:23" ht="15" customHeight="1" x14ac:dyDescent="0.2">
      <c r="A4" s="1"/>
      <c r="B4" s="5"/>
      <c r="C4" s="3"/>
    </row>
    <row r="5" spans="1:23" ht="14.25" customHeight="1" x14ac:dyDescent="0.2">
      <c r="A5" s="1"/>
      <c r="B5" s="109" t="s">
        <v>84</v>
      </c>
      <c r="C5" s="109" t="s">
        <v>98</v>
      </c>
      <c r="D5" s="109" t="s">
        <v>106</v>
      </c>
      <c r="E5" s="110"/>
      <c r="F5" s="109" t="s">
        <v>84</v>
      </c>
      <c r="G5" s="109" t="s">
        <v>107</v>
      </c>
      <c r="H5" s="109" t="s">
        <v>106</v>
      </c>
    </row>
    <row r="6" spans="1:23" ht="34" customHeight="1" x14ac:dyDescent="0.2">
      <c r="A6" s="7"/>
      <c r="B6" s="34">
        <v>2023</v>
      </c>
      <c r="C6" s="94" t="s">
        <v>110</v>
      </c>
      <c r="D6" s="103" t="s">
        <v>108</v>
      </c>
      <c r="E6" s="9"/>
      <c r="F6" s="34">
        <v>2023</v>
      </c>
      <c r="G6" s="34" t="s">
        <v>103</v>
      </c>
      <c r="H6" s="13"/>
      <c r="I6" s="9"/>
      <c r="J6" s="9"/>
      <c r="K6" s="9"/>
      <c r="L6" s="9"/>
      <c r="M6" s="9"/>
      <c r="N6" s="9"/>
      <c r="O6" s="9"/>
      <c r="P6" s="9"/>
      <c r="Q6" s="9"/>
      <c r="R6" s="9"/>
      <c r="S6" s="9"/>
      <c r="T6" s="9"/>
      <c r="U6" s="9"/>
      <c r="V6" s="9"/>
      <c r="W6" s="9"/>
    </row>
    <row r="7" spans="1:23" ht="33.75" customHeight="1" x14ac:dyDescent="0.2">
      <c r="A7" s="1"/>
      <c r="B7" s="104" t="s">
        <v>97</v>
      </c>
      <c r="C7" s="105" t="s">
        <v>99</v>
      </c>
      <c r="D7" s="10"/>
      <c r="E7" s="10"/>
      <c r="F7" s="104" t="s">
        <v>97</v>
      </c>
      <c r="G7" s="105" t="s">
        <v>109</v>
      </c>
      <c r="H7" s="10"/>
      <c r="I7" s="10"/>
      <c r="J7" s="10"/>
      <c r="K7" s="10"/>
      <c r="L7" s="10"/>
      <c r="M7" s="10"/>
      <c r="N7" s="10"/>
      <c r="O7" s="10"/>
      <c r="P7" s="10"/>
      <c r="Q7" s="10"/>
      <c r="R7" s="10"/>
      <c r="S7" s="10"/>
      <c r="T7" s="10"/>
      <c r="U7" s="10"/>
      <c r="V7" s="10"/>
      <c r="W7" s="10"/>
    </row>
    <row r="8" spans="1:23" ht="14.25" customHeight="1" x14ac:dyDescent="0.2">
      <c r="A8" s="1"/>
      <c r="B8" s="106" t="s">
        <v>67</v>
      </c>
      <c r="C8" s="35"/>
      <c r="F8" s="106" t="s">
        <v>67</v>
      </c>
      <c r="G8" s="12"/>
    </row>
    <row r="9" spans="1:23" ht="14.25" customHeight="1" x14ac:dyDescent="0.2">
      <c r="A9" s="10"/>
      <c r="B9" s="106" t="s">
        <v>68</v>
      </c>
      <c r="C9" s="35"/>
      <c r="F9" s="106" t="s">
        <v>68</v>
      </c>
      <c r="G9" s="12"/>
      <c r="I9" s="40"/>
      <c r="J9" s="40"/>
      <c r="K9" s="40"/>
      <c r="L9" s="40"/>
      <c r="M9" s="40"/>
      <c r="N9" s="40"/>
      <c r="O9" s="40"/>
      <c r="P9" s="40"/>
      <c r="Q9" s="40"/>
      <c r="R9" s="40"/>
      <c r="S9" s="40"/>
      <c r="T9" s="40"/>
      <c r="U9" s="40"/>
      <c r="V9" s="40"/>
    </row>
    <row r="10" spans="1:23" ht="14.25" customHeight="1" x14ac:dyDescent="0.2">
      <c r="A10" s="1"/>
      <c r="B10" s="106" t="s">
        <v>82</v>
      </c>
      <c r="C10" s="35"/>
      <c r="F10" s="106" t="s">
        <v>82</v>
      </c>
      <c r="G10" s="12"/>
      <c r="I10" s="40"/>
      <c r="J10" s="43"/>
      <c r="K10" s="43"/>
      <c r="L10" s="43"/>
      <c r="M10" s="43"/>
      <c r="N10" s="43"/>
      <c r="O10" s="43"/>
      <c r="P10" s="43"/>
      <c r="Q10" s="43"/>
      <c r="R10" s="43"/>
      <c r="S10" s="43"/>
      <c r="T10" s="43"/>
      <c r="U10" s="43"/>
      <c r="V10" s="40"/>
    </row>
    <row r="11" spans="1:23" ht="14.25" customHeight="1" x14ac:dyDescent="0.2">
      <c r="A11" s="1"/>
      <c r="B11" s="106" t="s">
        <v>70</v>
      </c>
      <c r="C11" s="35"/>
      <c r="F11" s="106" t="s">
        <v>70</v>
      </c>
      <c r="G11" s="12"/>
      <c r="I11" s="40"/>
      <c r="J11" s="40"/>
      <c r="K11" s="40"/>
      <c r="L11" s="40"/>
      <c r="M11" s="40"/>
      <c r="N11" s="40"/>
      <c r="O11" s="40"/>
      <c r="P11" s="40"/>
      <c r="Q11" s="40"/>
      <c r="R11" s="40"/>
      <c r="S11" s="40"/>
      <c r="T11" s="40"/>
      <c r="U11" s="40"/>
      <c r="V11" s="40"/>
    </row>
    <row r="12" spans="1:23" ht="14.25" customHeight="1" x14ac:dyDescent="0.2">
      <c r="A12" s="1"/>
      <c r="B12" s="106" t="s">
        <v>71</v>
      </c>
      <c r="C12" s="35"/>
      <c r="F12" s="106" t="s">
        <v>71</v>
      </c>
      <c r="G12" s="12"/>
      <c r="I12" s="40"/>
      <c r="J12" s="40"/>
      <c r="K12" s="40"/>
      <c r="L12" s="40"/>
      <c r="M12" s="40"/>
      <c r="N12" s="40"/>
      <c r="O12" s="40"/>
      <c r="P12" s="40"/>
      <c r="Q12" s="40"/>
      <c r="R12" s="40"/>
      <c r="S12" s="40"/>
      <c r="T12" s="40"/>
      <c r="U12" s="40"/>
      <c r="V12" s="40"/>
    </row>
    <row r="13" spans="1:23" ht="14.25" customHeight="1" x14ac:dyDescent="0.2">
      <c r="A13" s="1"/>
      <c r="B13" s="106" t="s">
        <v>72</v>
      </c>
      <c r="C13" s="35"/>
      <c r="F13" s="106" t="s">
        <v>72</v>
      </c>
      <c r="G13" s="12"/>
      <c r="I13" s="40"/>
      <c r="J13" s="40"/>
      <c r="K13" s="40"/>
      <c r="L13" s="40"/>
      <c r="M13" s="40"/>
      <c r="N13" s="40"/>
      <c r="O13" s="40"/>
      <c r="P13" s="40"/>
      <c r="Q13" s="40"/>
      <c r="R13" s="40"/>
      <c r="S13" s="40"/>
      <c r="T13" s="40"/>
      <c r="U13" s="40"/>
      <c r="V13" s="40"/>
    </row>
    <row r="14" spans="1:23" ht="14.25" customHeight="1" x14ac:dyDescent="0.2">
      <c r="A14" s="1"/>
      <c r="B14" s="106" t="s">
        <v>73</v>
      </c>
      <c r="C14" s="35"/>
      <c r="F14" s="106" t="s">
        <v>73</v>
      </c>
      <c r="G14" s="12"/>
      <c r="I14" s="40"/>
      <c r="J14" s="40"/>
      <c r="K14" s="40"/>
      <c r="L14" s="40"/>
      <c r="M14" s="40"/>
      <c r="N14" s="40"/>
      <c r="O14" s="40"/>
      <c r="P14" s="40"/>
      <c r="Q14" s="40"/>
      <c r="R14" s="40"/>
      <c r="S14" s="40"/>
      <c r="T14" s="40"/>
      <c r="U14" s="40"/>
      <c r="V14" s="40"/>
    </row>
    <row r="15" spans="1:23" ht="14.25" customHeight="1" x14ac:dyDescent="0.2">
      <c r="A15" s="1"/>
      <c r="B15" s="106" t="s">
        <v>74</v>
      </c>
      <c r="C15" s="35"/>
      <c r="F15" s="106" t="s">
        <v>74</v>
      </c>
      <c r="G15" s="12"/>
    </row>
    <row r="16" spans="1:23" ht="14.25" customHeight="1" x14ac:dyDescent="0.2">
      <c r="A16" s="1"/>
      <c r="B16" s="106" t="s">
        <v>75</v>
      </c>
      <c r="C16" s="35"/>
      <c r="F16" s="106" t="s">
        <v>75</v>
      </c>
      <c r="G16" s="12"/>
    </row>
    <row r="17" spans="1:7" ht="14.25" customHeight="1" x14ac:dyDescent="0.2">
      <c r="A17" s="1"/>
      <c r="B17" s="106" t="s">
        <v>76</v>
      </c>
      <c r="C17" s="35"/>
      <c r="F17" s="106" t="s">
        <v>76</v>
      </c>
      <c r="G17" s="12"/>
    </row>
    <row r="18" spans="1:7" ht="14.25" customHeight="1" x14ac:dyDescent="0.2">
      <c r="A18" s="1"/>
      <c r="B18" s="106" t="s">
        <v>77</v>
      </c>
      <c r="C18" s="35"/>
      <c r="F18" s="106" t="s">
        <v>77</v>
      </c>
      <c r="G18" s="12"/>
    </row>
    <row r="19" spans="1:7" ht="14.25" customHeight="1" x14ac:dyDescent="0.2">
      <c r="A19" s="1"/>
      <c r="B19" s="107" t="s">
        <v>78</v>
      </c>
      <c r="C19" s="35"/>
      <c r="F19" s="107" t="s">
        <v>78</v>
      </c>
      <c r="G19" s="16"/>
    </row>
    <row r="20" spans="1:7" ht="14.25" customHeight="1" x14ac:dyDescent="0.2">
      <c r="A20" s="1"/>
      <c r="B20" s="108" t="s">
        <v>92</v>
      </c>
      <c r="C20" s="19">
        <f>SUM(C8:C19)</f>
        <v>0</v>
      </c>
      <c r="F20" s="108" t="s">
        <v>92</v>
      </c>
      <c r="G20" s="19">
        <f>SUM(G8:G19)</f>
        <v>0</v>
      </c>
    </row>
    <row r="21" spans="1:7" ht="14.25" customHeight="1" x14ac:dyDescent="0.2">
      <c r="A21" s="1"/>
      <c r="B21" s="21"/>
      <c r="C21" s="21"/>
    </row>
    <row r="22" spans="1:7" ht="14.25" customHeight="1" x14ac:dyDescent="0.2"/>
    <row r="23" spans="1:7" ht="14.25" customHeight="1" x14ac:dyDescent="0.2"/>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row r="100" spans="2:2" ht="14.25" customHeight="1" x14ac:dyDescent="0.2">
      <c r="B100">
        <v>2023</v>
      </c>
    </row>
    <row r="101" spans="2:2" ht="14.25" customHeight="1" x14ac:dyDescent="0.2">
      <c r="B101">
        <v>2024</v>
      </c>
    </row>
    <row r="102" spans="2:2" ht="14.25" customHeight="1" x14ac:dyDescent="0.2">
      <c r="B102">
        <v>2025</v>
      </c>
    </row>
    <row r="103" spans="2:2" ht="14.25" customHeight="1" x14ac:dyDescent="0.2">
      <c r="B103">
        <v>2026</v>
      </c>
    </row>
    <row r="104" spans="2:2" ht="14.25" customHeight="1" x14ac:dyDescent="0.2"/>
    <row r="105" spans="2:2" ht="14.25" customHeight="1" x14ac:dyDescent="0.2"/>
    <row r="106" spans="2:2" ht="14.25" customHeight="1" x14ac:dyDescent="0.2">
      <c r="B106" t="s">
        <v>100</v>
      </c>
    </row>
    <row r="107" spans="2:2" ht="14.25" customHeight="1" x14ac:dyDescent="0.2">
      <c r="B107" t="s">
        <v>101</v>
      </c>
    </row>
    <row r="108" spans="2:2" ht="14.25" customHeight="1" x14ac:dyDescent="0.2">
      <c r="B108" s="95" t="s">
        <v>105</v>
      </c>
    </row>
    <row r="109" spans="2:2" ht="14.25" customHeight="1" x14ac:dyDescent="0.2">
      <c r="B109" s="95" t="s">
        <v>102</v>
      </c>
    </row>
    <row r="110" spans="2:2" ht="14.25" customHeight="1" x14ac:dyDescent="0.2">
      <c r="B110" t="s">
        <v>104</v>
      </c>
    </row>
    <row r="111" spans="2:2" ht="14.25" customHeight="1" x14ac:dyDescent="0.2">
      <c r="B111" t="s">
        <v>103</v>
      </c>
    </row>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2">
    <mergeCell ref="B2:C2"/>
    <mergeCell ref="B3:C3"/>
  </mergeCells>
  <dataValidations count="2">
    <dataValidation type="list" allowBlank="1" sqref="G6 C6" xr:uid="{00000000-0002-0000-0300-000001000000}">
      <formula1>$B$106:$B$111</formula1>
    </dataValidation>
    <dataValidation type="list" allowBlank="1" sqref="B6 F6" xr:uid="{53611970-FAB7-C045-98C6-E00FEB1A6DC4}">
      <formula1>$B$100:$B$103</formula1>
    </dataValidation>
  </dataValidations>
  <pageMargins left="0.7" right="0.7" top="0.75" bottom="0.75" header="0" footer="0"/>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FA36-38A8-8242-BA66-E3BA3B1084DE}">
  <dimension ref="A1:G48"/>
  <sheetViews>
    <sheetView showGridLines="0" topLeftCell="A8" zoomScale="94" workbookViewId="0">
      <selection activeCell="H11" sqref="H11"/>
    </sheetView>
  </sheetViews>
  <sheetFormatPr baseColWidth="10" defaultRowHeight="15" x14ac:dyDescent="0.2"/>
  <cols>
    <col min="1" max="1" width="7.6640625" customWidth="1"/>
    <col min="2" max="2" width="16.33203125" customWidth="1"/>
    <col min="3" max="3" width="51" customWidth="1"/>
    <col min="4" max="4" width="35.6640625" customWidth="1"/>
    <col min="5" max="5" width="49.33203125" customWidth="1"/>
  </cols>
  <sheetData>
    <row r="1" spans="1:7" ht="16" x14ac:dyDescent="0.2">
      <c r="A1" s="95" t="s">
        <v>144</v>
      </c>
      <c r="D1" s="154"/>
      <c r="E1" s="154"/>
    </row>
    <row r="2" spans="1:7" ht="16" x14ac:dyDescent="0.2">
      <c r="A2" s="95"/>
      <c r="D2" s="154"/>
      <c r="E2" s="154"/>
    </row>
    <row r="3" spans="1:7" ht="67" customHeight="1" x14ac:dyDescent="0.2">
      <c r="B3" s="281" t="s">
        <v>145</v>
      </c>
      <c r="C3" s="281"/>
      <c r="D3" s="281"/>
      <c r="E3" s="281"/>
    </row>
    <row r="4" spans="1:7" ht="24" x14ac:dyDescent="0.3">
      <c r="B4" s="282" t="s">
        <v>62</v>
      </c>
      <c r="C4" s="282"/>
      <c r="D4" s="282"/>
      <c r="E4" s="282"/>
    </row>
    <row r="6" spans="1:7" ht="74" customHeight="1" x14ac:dyDescent="0.2">
      <c r="A6" s="1"/>
      <c r="B6" s="283" t="s">
        <v>146</v>
      </c>
      <c r="C6" s="283"/>
      <c r="D6" s="283"/>
      <c r="E6" s="283"/>
      <c r="F6" s="1"/>
      <c r="G6" s="1"/>
    </row>
    <row r="7" spans="1:7" x14ac:dyDescent="0.2">
      <c r="B7" s="155"/>
      <c r="C7" s="155"/>
      <c r="D7" s="155"/>
      <c r="E7" s="155"/>
    </row>
    <row r="8" spans="1:7" ht="16" x14ac:dyDescent="0.2">
      <c r="B8" s="163">
        <v>2023</v>
      </c>
      <c r="C8" s="156"/>
      <c r="D8" s="157"/>
      <c r="E8" s="157"/>
    </row>
    <row r="9" spans="1:7" ht="64" customHeight="1" x14ac:dyDescent="0.2">
      <c r="B9" s="158" t="s">
        <v>136</v>
      </c>
      <c r="C9" s="158" t="s">
        <v>137</v>
      </c>
      <c r="D9" s="159" t="s">
        <v>138</v>
      </c>
      <c r="E9" s="158" t="s">
        <v>134</v>
      </c>
    </row>
    <row r="10" spans="1:7" ht="17" x14ac:dyDescent="0.2">
      <c r="B10" s="160" t="s">
        <v>139</v>
      </c>
      <c r="C10" s="161"/>
      <c r="D10" s="162"/>
      <c r="E10" s="162"/>
    </row>
    <row r="11" spans="1:7" ht="17" x14ac:dyDescent="0.2">
      <c r="B11" s="160" t="s">
        <v>140</v>
      </c>
      <c r="C11" s="161"/>
      <c r="D11" s="162"/>
      <c r="E11" s="162"/>
    </row>
    <row r="12" spans="1:7" ht="17" x14ac:dyDescent="0.2">
      <c r="B12" s="160" t="s">
        <v>141</v>
      </c>
      <c r="C12" s="161"/>
      <c r="D12" s="162"/>
      <c r="E12" s="162"/>
    </row>
    <row r="13" spans="1:7" ht="17" x14ac:dyDescent="0.2">
      <c r="B13" s="160" t="s">
        <v>143</v>
      </c>
      <c r="C13" s="161"/>
      <c r="D13" s="162"/>
      <c r="E13" s="162"/>
    </row>
    <row r="14" spans="1:7" ht="17" x14ac:dyDescent="0.2">
      <c r="B14" s="160" t="s">
        <v>142</v>
      </c>
      <c r="C14" s="161"/>
      <c r="D14" s="162"/>
      <c r="E14" s="162"/>
    </row>
    <row r="15" spans="1:7" ht="16" x14ac:dyDescent="0.2">
      <c r="B15" s="160">
        <v>6</v>
      </c>
      <c r="C15" s="161"/>
      <c r="D15" s="162"/>
      <c r="E15" s="162"/>
    </row>
    <row r="16" spans="1:7" ht="16" x14ac:dyDescent="0.2">
      <c r="B16" s="160">
        <v>7</v>
      </c>
      <c r="C16" s="161"/>
      <c r="D16" s="162"/>
      <c r="E16" s="162"/>
    </row>
    <row r="17" spans="2:5" ht="16" x14ac:dyDescent="0.2">
      <c r="B17" s="160">
        <v>8</v>
      </c>
      <c r="C17" s="161"/>
      <c r="D17" s="162"/>
      <c r="E17" s="162"/>
    </row>
    <row r="18" spans="2:5" ht="16" x14ac:dyDescent="0.2">
      <c r="B18" s="160">
        <v>9</v>
      </c>
      <c r="C18" s="161"/>
      <c r="D18" s="162"/>
      <c r="E18" s="162"/>
    </row>
    <row r="19" spans="2:5" ht="16" x14ac:dyDescent="0.2">
      <c r="B19" s="160">
        <v>10</v>
      </c>
      <c r="C19" s="161"/>
      <c r="D19" s="162"/>
      <c r="E19" s="162"/>
    </row>
    <row r="22" spans="2:5" ht="16" x14ac:dyDescent="0.2">
      <c r="B22" s="163">
        <v>2024</v>
      </c>
      <c r="C22" s="156"/>
      <c r="D22" s="157"/>
      <c r="E22" s="157"/>
    </row>
    <row r="23" spans="2:5" ht="64" customHeight="1" x14ac:dyDescent="0.2">
      <c r="B23" s="158" t="s">
        <v>136</v>
      </c>
      <c r="C23" s="158" t="s">
        <v>137</v>
      </c>
      <c r="D23" s="159" t="s">
        <v>138</v>
      </c>
      <c r="E23" s="158" t="s">
        <v>134</v>
      </c>
    </row>
    <row r="24" spans="2:5" ht="17" x14ac:dyDescent="0.2">
      <c r="B24" s="160" t="s">
        <v>139</v>
      </c>
      <c r="C24" s="161"/>
      <c r="D24" s="162"/>
      <c r="E24" s="162"/>
    </row>
    <row r="25" spans="2:5" ht="17" x14ac:dyDescent="0.2">
      <c r="B25" s="160" t="s">
        <v>140</v>
      </c>
      <c r="C25" s="161"/>
      <c r="D25" s="162"/>
      <c r="E25" s="162"/>
    </row>
    <row r="26" spans="2:5" ht="17" x14ac:dyDescent="0.2">
      <c r="B26" s="160" t="s">
        <v>141</v>
      </c>
      <c r="C26" s="161"/>
      <c r="D26" s="162"/>
      <c r="E26" s="162"/>
    </row>
    <row r="27" spans="2:5" ht="17" x14ac:dyDescent="0.2">
      <c r="B27" s="160" t="s">
        <v>143</v>
      </c>
      <c r="C27" s="161"/>
      <c r="D27" s="162"/>
      <c r="E27" s="162"/>
    </row>
    <row r="28" spans="2:5" ht="17" x14ac:dyDescent="0.2">
      <c r="B28" s="160" t="s">
        <v>142</v>
      </c>
      <c r="C28" s="161"/>
      <c r="D28" s="162"/>
      <c r="E28" s="162"/>
    </row>
    <row r="29" spans="2:5" ht="16" x14ac:dyDescent="0.2">
      <c r="B29" s="160">
        <v>6</v>
      </c>
      <c r="C29" s="161"/>
      <c r="D29" s="162"/>
      <c r="E29" s="162"/>
    </row>
    <row r="30" spans="2:5" ht="16" x14ac:dyDescent="0.2">
      <c r="B30" s="160">
        <v>7</v>
      </c>
      <c r="C30" s="161"/>
      <c r="D30" s="162"/>
      <c r="E30" s="162"/>
    </row>
    <row r="31" spans="2:5" ht="16" x14ac:dyDescent="0.2">
      <c r="B31" s="160">
        <v>8</v>
      </c>
      <c r="C31" s="161"/>
      <c r="D31" s="162"/>
      <c r="E31" s="162"/>
    </row>
    <row r="32" spans="2:5" ht="16" x14ac:dyDescent="0.2">
      <c r="B32" s="160">
        <v>9</v>
      </c>
      <c r="C32" s="161"/>
      <c r="D32" s="162"/>
      <c r="E32" s="162"/>
    </row>
    <row r="33" spans="2:5" ht="16" x14ac:dyDescent="0.2">
      <c r="B33" s="160">
        <v>10</v>
      </c>
      <c r="C33" s="161"/>
      <c r="D33" s="162"/>
      <c r="E33" s="162"/>
    </row>
    <row r="37" spans="2:5" ht="16" x14ac:dyDescent="0.2">
      <c r="B37" s="163">
        <v>2025</v>
      </c>
      <c r="C37" s="156"/>
      <c r="D37" s="157"/>
      <c r="E37" s="157"/>
    </row>
    <row r="38" spans="2:5" ht="17" x14ac:dyDescent="0.2">
      <c r="B38" s="158" t="s">
        <v>136</v>
      </c>
      <c r="C38" s="158" t="s">
        <v>137</v>
      </c>
      <c r="D38" s="159" t="s">
        <v>138</v>
      </c>
      <c r="E38" s="158" t="s">
        <v>134</v>
      </c>
    </row>
    <row r="39" spans="2:5" ht="17" x14ac:dyDescent="0.2">
      <c r="B39" s="160" t="s">
        <v>139</v>
      </c>
      <c r="C39" s="161"/>
      <c r="D39" s="162"/>
      <c r="E39" s="162"/>
    </row>
    <row r="40" spans="2:5" ht="17" x14ac:dyDescent="0.2">
      <c r="B40" s="160" t="s">
        <v>140</v>
      </c>
      <c r="C40" s="161"/>
      <c r="D40" s="162"/>
      <c r="E40" s="162"/>
    </row>
    <row r="41" spans="2:5" ht="17" x14ac:dyDescent="0.2">
      <c r="B41" s="160" t="s">
        <v>141</v>
      </c>
      <c r="C41" s="161"/>
      <c r="D41" s="162"/>
      <c r="E41" s="162"/>
    </row>
    <row r="42" spans="2:5" ht="17" x14ac:dyDescent="0.2">
      <c r="B42" s="160" t="s">
        <v>143</v>
      </c>
      <c r="C42" s="161"/>
      <c r="D42" s="162"/>
      <c r="E42" s="162"/>
    </row>
    <row r="43" spans="2:5" ht="17" x14ac:dyDescent="0.2">
      <c r="B43" s="160" t="s">
        <v>142</v>
      </c>
      <c r="C43" s="161"/>
      <c r="D43" s="162"/>
      <c r="E43" s="162"/>
    </row>
    <row r="44" spans="2:5" ht="16" x14ac:dyDescent="0.2">
      <c r="B44" s="160">
        <v>6</v>
      </c>
      <c r="C44" s="161"/>
      <c r="D44" s="162"/>
      <c r="E44" s="162"/>
    </row>
    <row r="45" spans="2:5" ht="16" x14ac:dyDescent="0.2">
      <c r="B45" s="160">
        <v>7</v>
      </c>
      <c r="C45" s="161"/>
      <c r="D45" s="162"/>
      <c r="E45" s="162"/>
    </row>
    <row r="46" spans="2:5" ht="16" x14ac:dyDescent="0.2">
      <c r="B46" s="160">
        <v>8</v>
      </c>
      <c r="C46" s="161"/>
      <c r="D46" s="162"/>
      <c r="E46" s="162"/>
    </row>
    <row r="47" spans="2:5" ht="16" x14ac:dyDescent="0.2">
      <c r="B47" s="160">
        <v>9</v>
      </c>
      <c r="C47" s="161"/>
      <c r="D47" s="162"/>
      <c r="E47" s="162"/>
    </row>
    <row r="48" spans="2:5" ht="16" x14ac:dyDescent="0.2">
      <c r="B48" s="160">
        <v>10</v>
      </c>
      <c r="C48" s="161"/>
      <c r="D48" s="162"/>
      <c r="E48" s="162"/>
    </row>
  </sheetData>
  <mergeCells count="3">
    <mergeCell ref="B3:E3"/>
    <mergeCell ref="B4:E4"/>
    <mergeCell ref="B6:E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B7D8-ED6E-344D-B946-C1256F2E90D0}">
  <sheetPr>
    <tabColor rgb="FFFFFF00"/>
  </sheetPr>
  <dimension ref="A1:E21"/>
  <sheetViews>
    <sheetView topLeftCell="A4" workbookViewId="0">
      <selection activeCell="L10" sqref="L10"/>
    </sheetView>
  </sheetViews>
  <sheetFormatPr baseColWidth="10" defaultRowHeight="15" x14ac:dyDescent="0.2"/>
  <cols>
    <col min="1" max="1" width="29.33203125" customWidth="1"/>
    <col min="3" max="4" width="18" customWidth="1"/>
    <col min="5" max="5" width="19.1640625" customWidth="1"/>
  </cols>
  <sheetData>
    <row r="1" spans="1:5" x14ac:dyDescent="0.2">
      <c r="A1" s="284" t="s">
        <v>164</v>
      </c>
      <c r="B1" s="284"/>
      <c r="C1" s="284"/>
      <c r="D1" s="284"/>
    </row>
    <row r="2" spans="1:5" x14ac:dyDescent="0.2">
      <c r="A2" s="284"/>
      <c r="B2" s="284"/>
      <c r="C2" s="284"/>
      <c r="D2" s="284"/>
    </row>
    <row r="3" spans="1:5" x14ac:dyDescent="0.2">
      <c r="A3" s="284"/>
      <c r="B3" s="284"/>
      <c r="C3" s="284"/>
      <c r="D3" s="284"/>
    </row>
    <row r="4" spans="1:5" ht="32" customHeight="1" x14ac:dyDescent="0.2">
      <c r="A4" s="285" t="s">
        <v>184</v>
      </c>
      <c r="B4" s="285"/>
      <c r="C4" s="285"/>
      <c r="D4" s="195"/>
    </row>
    <row r="5" spans="1:5" ht="16" thickBot="1" x14ac:dyDescent="0.25"/>
    <row r="6" spans="1:5" ht="34" x14ac:dyDescent="0.2">
      <c r="A6" s="196" t="s">
        <v>165</v>
      </c>
      <c r="B6" s="197" t="s">
        <v>166</v>
      </c>
      <c r="C6" s="198" t="s">
        <v>167</v>
      </c>
      <c r="D6" s="198" t="s">
        <v>168</v>
      </c>
      <c r="E6" s="199" t="s">
        <v>169</v>
      </c>
    </row>
    <row r="7" spans="1:5" ht="17" x14ac:dyDescent="0.2">
      <c r="A7" s="200" t="s">
        <v>170</v>
      </c>
      <c r="B7" s="201">
        <v>4</v>
      </c>
      <c r="C7" s="202"/>
      <c r="D7" s="202"/>
      <c r="E7" s="203"/>
    </row>
    <row r="8" spans="1:5" ht="17" x14ac:dyDescent="0.2">
      <c r="A8" s="200" t="s">
        <v>171</v>
      </c>
      <c r="B8" s="204">
        <v>1</v>
      </c>
      <c r="C8" s="202"/>
      <c r="D8" s="202"/>
      <c r="E8" s="205"/>
    </row>
    <row r="9" spans="1:5" ht="17" x14ac:dyDescent="0.2">
      <c r="A9" s="200" t="s">
        <v>172</v>
      </c>
      <c r="B9" s="204">
        <v>1</v>
      </c>
      <c r="C9" s="202"/>
      <c r="D9" s="202"/>
      <c r="E9" s="205"/>
    </row>
    <row r="10" spans="1:5" ht="17" x14ac:dyDescent="0.2">
      <c r="A10" s="200" t="s">
        <v>173</v>
      </c>
      <c r="B10" s="204">
        <v>7</v>
      </c>
      <c r="C10" s="202"/>
      <c r="D10" s="202"/>
      <c r="E10" s="205"/>
    </row>
    <row r="11" spans="1:5" ht="17" x14ac:dyDescent="0.2">
      <c r="A11" s="200" t="s">
        <v>174</v>
      </c>
      <c r="B11" s="204">
        <v>6</v>
      </c>
      <c r="C11" s="202"/>
      <c r="D11" s="202"/>
      <c r="E11" s="205"/>
    </row>
    <row r="12" spans="1:5" ht="17" x14ac:dyDescent="0.2">
      <c r="A12" s="200" t="s">
        <v>175</v>
      </c>
      <c r="B12" s="204">
        <v>9</v>
      </c>
      <c r="C12" s="202"/>
      <c r="D12" s="202"/>
      <c r="E12" s="205"/>
    </row>
    <row r="13" spans="1:5" ht="17" x14ac:dyDescent="0.2">
      <c r="A13" s="200" t="s">
        <v>176</v>
      </c>
      <c r="B13" s="204">
        <v>15</v>
      </c>
      <c r="C13" s="202"/>
      <c r="D13" s="202"/>
      <c r="E13" s="205"/>
    </row>
    <row r="14" spans="1:5" ht="17" x14ac:dyDescent="0.2">
      <c r="A14" s="200" t="s">
        <v>177</v>
      </c>
      <c r="B14" s="204">
        <v>6</v>
      </c>
      <c r="C14" s="202"/>
      <c r="D14" s="202"/>
      <c r="E14" s="205"/>
    </row>
    <row r="15" spans="1:5" ht="17" x14ac:dyDescent="0.2">
      <c r="A15" s="200" t="s">
        <v>178</v>
      </c>
      <c r="B15" s="204">
        <v>3</v>
      </c>
      <c r="C15" s="202"/>
      <c r="D15" s="202"/>
      <c r="E15" s="205"/>
    </row>
    <row r="16" spans="1:5" ht="17" x14ac:dyDescent="0.2">
      <c r="A16" s="200" t="s">
        <v>179</v>
      </c>
      <c r="B16" s="204">
        <v>2</v>
      </c>
      <c r="C16" s="202"/>
      <c r="D16" s="202"/>
      <c r="E16" s="205"/>
    </row>
    <row r="17" spans="1:5" ht="17" x14ac:dyDescent="0.2">
      <c r="A17" s="200" t="s">
        <v>180</v>
      </c>
      <c r="B17" s="204">
        <v>8</v>
      </c>
      <c r="C17" s="202"/>
      <c r="D17" s="202"/>
      <c r="E17" s="205"/>
    </row>
    <row r="18" spans="1:5" ht="17" x14ac:dyDescent="0.2">
      <c r="A18" s="200" t="s">
        <v>181</v>
      </c>
      <c r="B18" s="204">
        <v>3</v>
      </c>
      <c r="C18" s="202"/>
      <c r="D18" s="202"/>
      <c r="E18" s="205"/>
    </row>
    <row r="19" spans="1:5" ht="17" x14ac:dyDescent="0.2">
      <c r="A19" s="200" t="s">
        <v>182</v>
      </c>
      <c r="B19" s="204">
        <v>8</v>
      </c>
      <c r="C19" s="202"/>
      <c r="D19" s="202"/>
      <c r="E19" s="205"/>
    </row>
    <row r="20" spans="1:5" ht="17" x14ac:dyDescent="0.2">
      <c r="A20" s="206" t="s">
        <v>92</v>
      </c>
      <c r="B20" s="206">
        <v>73</v>
      </c>
      <c r="C20" s="207">
        <f>SUM(C7:C19)</f>
        <v>0</v>
      </c>
      <c r="D20" s="207">
        <f>SUM(D7:D19)</f>
        <v>0</v>
      </c>
      <c r="E20" s="208">
        <f>SUM(E7:E19)</f>
        <v>0</v>
      </c>
    </row>
    <row r="21" spans="1:5" ht="17" x14ac:dyDescent="0.2">
      <c r="A21" s="209" t="s">
        <v>183</v>
      </c>
      <c r="B21" s="210"/>
      <c r="C21" s="211">
        <f>C20/B20</f>
        <v>0</v>
      </c>
      <c r="D21" s="211">
        <f>D20/B20</f>
        <v>0</v>
      </c>
      <c r="E21" s="211">
        <f>E20/B20</f>
        <v>0</v>
      </c>
    </row>
  </sheetData>
  <mergeCells count="2">
    <mergeCell ref="A1:D3"/>
    <mergeCell ref="A4:C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B0F5-887D-FE41-894F-4C36BA79C2DD}">
  <sheetPr>
    <tabColor rgb="FFFFFF00"/>
    <pageSetUpPr fitToPage="1"/>
  </sheetPr>
  <dimension ref="A1:Z996"/>
  <sheetViews>
    <sheetView showGridLines="0" workbookViewId="0">
      <selection activeCell="C6" sqref="C6"/>
    </sheetView>
  </sheetViews>
  <sheetFormatPr baseColWidth="10" defaultColWidth="14.5" defaultRowHeight="15" customHeight="1" x14ac:dyDescent="0.2"/>
  <cols>
    <col min="1" max="1" width="5" style="212" customWidth="1"/>
    <col min="2" max="2" width="31.83203125" style="212" customWidth="1"/>
    <col min="3" max="3" width="30" style="212" customWidth="1"/>
    <col min="4" max="4" width="8.83203125" style="212" customWidth="1"/>
    <col min="5" max="5" width="10.1640625" style="212" customWidth="1"/>
    <col min="6" max="6" width="23.33203125" style="212" customWidth="1"/>
    <col min="7" max="7" width="8.83203125" style="212" customWidth="1"/>
    <col min="8" max="8" width="11.83203125" style="212" customWidth="1"/>
    <col min="9" max="9" width="27.83203125" style="212" customWidth="1"/>
    <col min="10" max="26" width="8.83203125" style="212" customWidth="1"/>
    <col min="27" max="16384" width="14.5" style="212"/>
  </cols>
  <sheetData>
    <row r="1" spans="1:26" ht="19.5" customHeight="1" x14ac:dyDescent="0.2">
      <c r="A1" s="215" t="s">
        <v>86</v>
      </c>
      <c r="B1" s="228"/>
      <c r="C1" s="225"/>
    </row>
    <row r="2" spans="1:26" ht="19.5" customHeight="1" x14ac:dyDescent="0.2">
      <c r="A2" s="215"/>
      <c r="B2" s="228"/>
      <c r="C2" s="225"/>
    </row>
    <row r="3" spans="1:26" ht="36" customHeight="1" x14ac:dyDescent="0.2">
      <c r="A3" s="215"/>
      <c r="B3" s="286" t="s">
        <v>193</v>
      </c>
      <c r="C3" s="287"/>
    </row>
    <row r="4" spans="1:26" ht="24" customHeight="1" x14ac:dyDescent="0.3">
      <c r="A4" s="227"/>
      <c r="B4" s="288"/>
      <c r="C4" s="287"/>
    </row>
    <row r="5" spans="1:26" ht="15" customHeight="1" x14ac:dyDescent="0.2">
      <c r="A5" s="215"/>
      <c r="B5" s="226"/>
      <c r="C5" s="225"/>
    </row>
    <row r="6" spans="1:26" ht="14.25" customHeight="1" x14ac:dyDescent="0.2">
      <c r="A6" s="224"/>
      <c r="B6" s="222" t="s">
        <v>192</v>
      </c>
      <c r="C6" s="223"/>
      <c r="D6" s="221"/>
      <c r="E6" s="222"/>
      <c r="F6" s="222"/>
      <c r="G6" s="221"/>
      <c r="H6" s="222"/>
      <c r="I6" s="222"/>
      <c r="J6" s="221"/>
      <c r="K6" s="221"/>
      <c r="L6" s="221"/>
      <c r="M6" s="221"/>
      <c r="N6" s="221"/>
      <c r="O6" s="221"/>
      <c r="P6" s="221"/>
      <c r="Q6" s="221"/>
      <c r="R6" s="221"/>
      <c r="S6" s="221"/>
      <c r="T6" s="221"/>
      <c r="U6" s="221"/>
      <c r="V6" s="221"/>
      <c r="W6" s="221"/>
      <c r="X6" s="221"/>
      <c r="Y6" s="221"/>
      <c r="Z6" s="221"/>
    </row>
    <row r="7" spans="1:26" ht="55" customHeight="1" x14ac:dyDescent="0.2">
      <c r="A7" s="215"/>
      <c r="B7" s="220" t="s">
        <v>111</v>
      </c>
      <c r="C7" s="219" t="s">
        <v>191</v>
      </c>
      <c r="D7" s="218"/>
      <c r="E7" s="220" t="s">
        <v>111</v>
      </c>
      <c r="F7" s="219" t="s">
        <v>190</v>
      </c>
      <c r="G7" s="218"/>
      <c r="H7" s="220" t="s">
        <v>111</v>
      </c>
      <c r="I7" s="219" t="s">
        <v>189</v>
      </c>
      <c r="J7" s="218"/>
      <c r="K7" s="218"/>
      <c r="L7" s="218"/>
      <c r="M7" s="218"/>
      <c r="N7" s="218"/>
      <c r="O7" s="218"/>
      <c r="P7" s="218"/>
      <c r="Q7" s="218"/>
      <c r="R7" s="218"/>
      <c r="S7" s="218"/>
      <c r="T7" s="218"/>
      <c r="U7" s="218"/>
      <c r="V7" s="218"/>
      <c r="W7" s="218"/>
      <c r="X7" s="218"/>
      <c r="Y7" s="218"/>
      <c r="Z7" s="218"/>
    </row>
    <row r="8" spans="1:26" ht="14.25" customHeight="1" x14ac:dyDescent="0.2">
      <c r="A8" s="215"/>
      <c r="B8" s="217">
        <v>2023</v>
      </c>
      <c r="C8" s="216"/>
      <c r="E8" s="217">
        <v>2023</v>
      </c>
      <c r="F8" s="216"/>
      <c r="H8" s="217">
        <v>2023</v>
      </c>
      <c r="I8" s="216"/>
    </row>
    <row r="9" spans="1:26" ht="14.25" customHeight="1" x14ac:dyDescent="0.2">
      <c r="A9" s="218"/>
      <c r="B9" s="217">
        <v>2024</v>
      </c>
      <c r="C9" s="216"/>
      <c r="E9" s="217">
        <v>2024</v>
      </c>
      <c r="F9" s="216"/>
      <c r="H9" s="217">
        <v>2024</v>
      </c>
      <c r="I9" s="216"/>
    </row>
    <row r="10" spans="1:26" ht="14.25" customHeight="1" x14ac:dyDescent="0.2">
      <c r="A10" s="215"/>
      <c r="B10" s="217">
        <v>2025</v>
      </c>
      <c r="C10" s="216"/>
      <c r="E10" s="217">
        <v>2025</v>
      </c>
      <c r="F10" s="216"/>
      <c r="H10" s="217">
        <v>2025</v>
      </c>
      <c r="I10" s="216"/>
    </row>
    <row r="11" spans="1:26" ht="14.25" customHeight="1" x14ac:dyDescent="0.2">
      <c r="A11" s="215"/>
      <c r="B11" s="217">
        <v>2026</v>
      </c>
      <c r="C11" s="216"/>
      <c r="E11" s="217">
        <v>2026</v>
      </c>
      <c r="F11" s="216"/>
      <c r="H11" s="217">
        <v>2026</v>
      </c>
      <c r="I11" s="216"/>
    </row>
    <row r="12" spans="1:26" ht="14.25" customHeight="1" x14ac:dyDescent="0.2">
      <c r="A12" s="215"/>
      <c r="B12" s="217">
        <v>2027</v>
      </c>
      <c r="C12" s="216"/>
      <c r="E12" s="217">
        <v>2027</v>
      </c>
      <c r="F12" s="216"/>
      <c r="H12" s="217">
        <v>2027</v>
      </c>
      <c r="I12" s="216"/>
    </row>
    <row r="13" spans="1:26" ht="14.25" customHeight="1" x14ac:dyDescent="0.2">
      <c r="A13" s="215"/>
      <c r="B13" s="217">
        <v>2020</v>
      </c>
      <c r="C13" s="216"/>
      <c r="E13" s="217">
        <v>2020</v>
      </c>
      <c r="F13" s="216"/>
      <c r="H13" s="217">
        <v>2020</v>
      </c>
      <c r="I13" s="216"/>
    </row>
    <row r="14" spans="1:26" ht="14.25" customHeight="1" x14ac:dyDescent="0.2">
      <c r="A14" s="215"/>
      <c r="B14" s="214"/>
      <c r="C14" s="214"/>
    </row>
    <row r="15" spans="1:26" ht="14.25" customHeight="1" x14ac:dyDescent="0.2"/>
    <row r="16" spans="1:26" ht="14.25" customHeight="1" x14ac:dyDescent="0.2"/>
    <row r="17" spans="2:2" ht="14.25" customHeight="1" x14ac:dyDescent="0.2">
      <c r="B17" s="213" t="s">
        <v>188</v>
      </c>
    </row>
    <row r="18" spans="2:2" ht="14.25" customHeight="1" x14ac:dyDescent="0.2"/>
    <row r="19" spans="2:2" ht="14.25" customHeight="1" x14ac:dyDescent="0.2">
      <c r="B19" s="229" t="s">
        <v>194</v>
      </c>
    </row>
    <row r="20" spans="2:2" ht="14.25" customHeight="1" x14ac:dyDescent="0.2"/>
    <row r="21" spans="2:2" ht="14.25" customHeight="1" x14ac:dyDescent="0.2"/>
    <row r="22" spans="2:2" ht="14.25" customHeight="1" x14ac:dyDescent="0.2"/>
    <row r="23" spans="2:2" ht="14.25" customHeight="1" x14ac:dyDescent="0.2"/>
    <row r="24" spans="2:2" ht="14.25" customHeight="1" x14ac:dyDescent="0.2"/>
    <row r="25" spans="2:2" ht="14.25" customHeight="1" x14ac:dyDescent="0.2"/>
    <row r="26" spans="2:2" ht="14.25" customHeight="1" x14ac:dyDescent="0.2"/>
    <row r="27" spans="2:2" ht="14.25" customHeight="1" x14ac:dyDescent="0.2"/>
    <row r="28" spans="2:2" ht="14.25" customHeight="1" x14ac:dyDescent="0.2"/>
    <row r="29" spans="2:2" ht="14.25" customHeight="1" x14ac:dyDescent="0.2"/>
    <row r="30" spans="2:2" ht="14.25" customHeight="1" x14ac:dyDescent="0.2"/>
    <row r="31" spans="2:2" ht="14.25" customHeight="1" x14ac:dyDescent="0.2"/>
    <row r="32" spans="2:2" ht="14.25" customHeight="1" x14ac:dyDescent="0.2"/>
    <row r="33" s="212" customFormat="1" ht="14.25" customHeight="1" x14ac:dyDescent="0.2"/>
    <row r="34" s="212" customFormat="1" ht="14.25" customHeight="1" x14ac:dyDescent="0.2"/>
    <row r="35" s="212" customFormat="1" ht="14.25" customHeight="1" x14ac:dyDescent="0.2"/>
    <row r="36" s="212" customFormat="1" ht="14.25" customHeight="1" x14ac:dyDescent="0.2"/>
    <row r="37" s="212" customFormat="1" ht="14.25" customHeight="1" x14ac:dyDescent="0.2"/>
    <row r="38" s="212" customFormat="1" ht="14.25" customHeight="1" x14ac:dyDescent="0.2"/>
    <row r="39" s="212" customFormat="1" ht="14.25" customHeight="1" x14ac:dyDescent="0.2"/>
    <row r="40" s="212" customFormat="1" ht="14.25" customHeight="1" x14ac:dyDescent="0.2"/>
    <row r="41" s="212" customFormat="1" ht="14.25" customHeight="1" x14ac:dyDescent="0.2"/>
    <row r="42" s="212" customFormat="1" ht="14.25" customHeight="1" x14ac:dyDescent="0.2"/>
    <row r="43" s="212" customFormat="1" ht="14.25" customHeight="1" x14ac:dyDescent="0.2"/>
    <row r="44" s="212" customFormat="1" ht="14.25" customHeight="1" x14ac:dyDescent="0.2"/>
    <row r="45" s="212" customFormat="1" ht="14.25" customHeight="1" x14ac:dyDescent="0.2"/>
    <row r="46" s="212" customFormat="1" ht="14.25" customHeight="1" x14ac:dyDescent="0.2"/>
    <row r="47" s="212" customFormat="1" ht="14.25" customHeight="1" x14ac:dyDescent="0.2"/>
    <row r="48" s="212" customFormat="1" ht="14.25" customHeight="1" x14ac:dyDescent="0.2"/>
    <row r="49" s="212" customFormat="1" ht="14.25" customHeight="1" x14ac:dyDescent="0.2"/>
    <row r="50" s="212" customFormat="1" ht="14.25" customHeight="1" x14ac:dyDescent="0.2"/>
    <row r="51" s="212" customFormat="1" ht="14.25" customHeight="1" x14ac:dyDescent="0.2"/>
    <row r="52" s="212" customFormat="1" ht="14.25" customHeight="1" x14ac:dyDescent="0.2"/>
    <row r="53" s="212" customFormat="1" ht="14.25" customHeight="1" x14ac:dyDescent="0.2"/>
    <row r="54" s="212" customFormat="1" ht="14.25" customHeight="1" x14ac:dyDescent="0.2"/>
    <row r="55" s="212" customFormat="1" ht="14.25" customHeight="1" x14ac:dyDescent="0.2"/>
    <row r="56" s="212" customFormat="1" ht="14.25" customHeight="1" x14ac:dyDescent="0.2"/>
    <row r="57" s="212" customFormat="1" ht="14.25" customHeight="1" x14ac:dyDescent="0.2"/>
    <row r="58" s="212" customFormat="1" ht="14.25" customHeight="1" x14ac:dyDescent="0.2"/>
    <row r="59" s="212" customFormat="1" ht="14.25" customHeight="1" x14ac:dyDescent="0.2"/>
    <row r="60" s="212" customFormat="1" ht="14.25" customHeight="1" x14ac:dyDescent="0.2"/>
    <row r="61" s="212" customFormat="1" ht="14.25" customHeight="1" x14ac:dyDescent="0.2"/>
    <row r="62" s="212" customFormat="1" ht="14.25" customHeight="1" x14ac:dyDescent="0.2"/>
    <row r="63" s="212" customFormat="1" ht="14.25" customHeight="1" x14ac:dyDescent="0.2"/>
    <row r="64" s="212" customFormat="1" ht="14.25" customHeight="1" x14ac:dyDescent="0.2"/>
    <row r="65" s="212" customFormat="1" ht="14.25" customHeight="1" x14ac:dyDescent="0.2"/>
    <row r="66" s="212" customFormat="1" ht="14.25" customHeight="1" x14ac:dyDescent="0.2"/>
    <row r="67" s="212" customFormat="1" ht="14.25" customHeight="1" x14ac:dyDescent="0.2"/>
    <row r="68" s="212" customFormat="1" ht="14.25" customHeight="1" x14ac:dyDescent="0.2"/>
    <row r="69" s="212" customFormat="1" ht="14.25" customHeight="1" x14ac:dyDescent="0.2"/>
    <row r="70" s="212" customFormat="1" ht="14.25" customHeight="1" x14ac:dyDescent="0.2"/>
    <row r="71" s="212" customFormat="1" ht="14.25" customHeight="1" x14ac:dyDescent="0.2"/>
    <row r="72" s="212" customFormat="1" ht="14.25" customHeight="1" x14ac:dyDescent="0.2"/>
    <row r="73" s="212" customFormat="1" ht="14.25" customHeight="1" x14ac:dyDescent="0.2"/>
    <row r="74" s="212" customFormat="1" ht="14.25" customHeight="1" x14ac:dyDescent="0.2"/>
    <row r="75" s="212" customFormat="1" ht="14.25" customHeight="1" x14ac:dyDescent="0.2"/>
    <row r="76" s="212" customFormat="1" ht="14.25" customHeight="1" x14ac:dyDescent="0.2"/>
    <row r="77" s="212" customFormat="1" ht="14.25" customHeight="1" x14ac:dyDescent="0.2"/>
    <row r="78" s="212" customFormat="1" ht="14.25" customHeight="1" x14ac:dyDescent="0.2"/>
    <row r="79" s="212" customFormat="1" ht="14.25" customHeight="1" x14ac:dyDescent="0.2"/>
    <row r="80" s="212" customFormat="1" ht="14.25" customHeight="1" x14ac:dyDescent="0.2"/>
    <row r="81" s="212" customFormat="1" ht="14.25" customHeight="1" x14ac:dyDescent="0.2"/>
    <row r="82" s="212" customFormat="1" ht="14.25" customHeight="1" x14ac:dyDescent="0.2"/>
    <row r="83" s="212" customFormat="1" ht="14.25" customHeight="1" x14ac:dyDescent="0.2"/>
    <row r="84" s="212" customFormat="1" ht="14.25" customHeight="1" x14ac:dyDescent="0.2"/>
    <row r="85" s="212" customFormat="1" ht="14.25" customHeight="1" x14ac:dyDescent="0.2"/>
    <row r="86" s="212" customFormat="1" ht="14.25" customHeight="1" x14ac:dyDescent="0.2"/>
    <row r="87" s="212" customFormat="1" ht="14.25" customHeight="1" x14ac:dyDescent="0.2"/>
    <row r="88" s="212" customFormat="1" ht="14.25" customHeight="1" x14ac:dyDescent="0.2"/>
    <row r="89" s="212" customFormat="1" ht="14.25" customHeight="1" x14ac:dyDescent="0.2"/>
    <row r="90" s="212" customFormat="1" ht="14.25" customHeight="1" x14ac:dyDescent="0.2"/>
    <row r="91" s="212" customFormat="1" ht="14.25" customHeight="1" x14ac:dyDescent="0.2"/>
    <row r="92" s="212" customFormat="1" ht="14.25" customHeight="1" x14ac:dyDescent="0.2"/>
    <row r="93" s="212" customFormat="1" ht="14.25" customHeight="1" x14ac:dyDescent="0.2"/>
    <row r="94" s="212" customFormat="1" ht="14.25" customHeight="1" x14ac:dyDescent="0.2"/>
    <row r="95" s="212" customFormat="1" ht="14.25" customHeight="1" x14ac:dyDescent="0.2"/>
    <row r="96" s="212" customFormat="1" ht="14.25" customHeight="1" x14ac:dyDescent="0.2"/>
    <row r="97" spans="2:2" ht="14.25" customHeight="1" x14ac:dyDescent="0.2"/>
    <row r="98" spans="2:2" ht="14.25" customHeight="1" x14ac:dyDescent="0.2"/>
    <row r="99" spans="2:2" ht="14.25" customHeight="1" x14ac:dyDescent="0.2"/>
    <row r="100" spans="2:2" ht="14.25" customHeight="1" x14ac:dyDescent="0.2"/>
    <row r="101" spans="2:2" ht="14.25" customHeight="1" x14ac:dyDescent="0.2">
      <c r="B101" s="212" t="s">
        <v>187</v>
      </c>
    </row>
    <row r="102" spans="2:2" ht="14.25" customHeight="1" x14ac:dyDescent="0.2">
      <c r="B102" s="212" t="s">
        <v>186</v>
      </c>
    </row>
    <row r="103" spans="2:2" ht="14.25" customHeight="1" x14ac:dyDescent="0.2">
      <c r="B103" s="212" t="s">
        <v>185</v>
      </c>
    </row>
    <row r="104" spans="2:2" ht="14.25" customHeight="1" x14ac:dyDescent="0.2"/>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s="212" customFormat="1" ht="14.25" customHeight="1" x14ac:dyDescent="0.2"/>
    <row r="114" s="212" customFormat="1" ht="14.25" customHeight="1" x14ac:dyDescent="0.2"/>
    <row r="115" s="212" customFormat="1" ht="14.25" customHeight="1" x14ac:dyDescent="0.2"/>
    <row r="116" s="212" customFormat="1" ht="14.25" customHeight="1" x14ac:dyDescent="0.2"/>
    <row r="117" s="212" customFormat="1" ht="14.25" customHeight="1" x14ac:dyDescent="0.2"/>
    <row r="118" s="212" customFormat="1" ht="14.25" customHeight="1" x14ac:dyDescent="0.2"/>
    <row r="119" s="212" customFormat="1" ht="14.25" customHeight="1" x14ac:dyDescent="0.2"/>
    <row r="120" s="212" customFormat="1" ht="14.25" customHeight="1" x14ac:dyDescent="0.2"/>
    <row r="121" s="212" customFormat="1" ht="14.25" customHeight="1" x14ac:dyDescent="0.2"/>
    <row r="122" s="212" customFormat="1" ht="14.25" customHeight="1" x14ac:dyDescent="0.2"/>
    <row r="123" s="212" customFormat="1" ht="14.25" customHeight="1" x14ac:dyDescent="0.2"/>
    <row r="124" s="212" customFormat="1" ht="14.25" customHeight="1" x14ac:dyDescent="0.2"/>
    <row r="125" s="212" customFormat="1" ht="14.25" customHeight="1" x14ac:dyDescent="0.2"/>
    <row r="126" s="212" customFormat="1" ht="14.25" customHeight="1" x14ac:dyDescent="0.2"/>
    <row r="127" s="212" customFormat="1" ht="14.25" customHeight="1" x14ac:dyDescent="0.2"/>
    <row r="128" s="212" customFormat="1" ht="14.25" customHeight="1" x14ac:dyDescent="0.2"/>
    <row r="129" s="212" customFormat="1" ht="14.25" customHeight="1" x14ac:dyDescent="0.2"/>
    <row r="130" s="212" customFormat="1" ht="14.25" customHeight="1" x14ac:dyDescent="0.2"/>
    <row r="131" s="212" customFormat="1" ht="14.25" customHeight="1" x14ac:dyDescent="0.2"/>
    <row r="132" s="212" customFormat="1" ht="14.25" customHeight="1" x14ac:dyDescent="0.2"/>
    <row r="133" s="212" customFormat="1" ht="14.25" customHeight="1" x14ac:dyDescent="0.2"/>
    <row r="134" s="212" customFormat="1" ht="14.25" customHeight="1" x14ac:dyDescent="0.2"/>
    <row r="135" s="212" customFormat="1" ht="14.25" customHeight="1" x14ac:dyDescent="0.2"/>
    <row r="136" s="212" customFormat="1" ht="14.25" customHeight="1" x14ac:dyDescent="0.2"/>
    <row r="137" s="212" customFormat="1" ht="14.25" customHeight="1" x14ac:dyDescent="0.2"/>
    <row r="138" s="212" customFormat="1" ht="14.25" customHeight="1" x14ac:dyDescent="0.2"/>
    <row r="139" s="212" customFormat="1" ht="14.25" customHeight="1" x14ac:dyDescent="0.2"/>
    <row r="140" s="212" customFormat="1" ht="14.25" customHeight="1" x14ac:dyDescent="0.2"/>
    <row r="141" s="212" customFormat="1" ht="14.25" customHeight="1" x14ac:dyDescent="0.2"/>
    <row r="142" s="212" customFormat="1" ht="14.25" customHeight="1" x14ac:dyDescent="0.2"/>
    <row r="143" s="212" customFormat="1" ht="14.25" customHeight="1" x14ac:dyDescent="0.2"/>
    <row r="144" s="212" customFormat="1" ht="14.25" customHeight="1" x14ac:dyDescent="0.2"/>
    <row r="145" s="212" customFormat="1" ht="14.25" customHeight="1" x14ac:dyDescent="0.2"/>
    <row r="146" s="212" customFormat="1" ht="14.25" customHeight="1" x14ac:dyDescent="0.2"/>
    <row r="147" s="212" customFormat="1" ht="14.25" customHeight="1" x14ac:dyDescent="0.2"/>
    <row r="148" s="212" customFormat="1" ht="14.25" customHeight="1" x14ac:dyDescent="0.2"/>
    <row r="149" s="212" customFormat="1" ht="14.25" customHeight="1" x14ac:dyDescent="0.2"/>
    <row r="150" s="212" customFormat="1" ht="14.25" customHeight="1" x14ac:dyDescent="0.2"/>
    <row r="151" s="212" customFormat="1" ht="14.25" customHeight="1" x14ac:dyDescent="0.2"/>
    <row r="152" s="212" customFormat="1" ht="14.25" customHeight="1" x14ac:dyDescent="0.2"/>
    <row r="153" s="212" customFormat="1" ht="14.25" customHeight="1" x14ac:dyDescent="0.2"/>
    <row r="154" s="212" customFormat="1" ht="14.25" customHeight="1" x14ac:dyDescent="0.2"/>
    <row r="155" s="212" customFormat="1" ht="14.25" customHeight="1" x14ac:dyDescent="0.2"/>
    <row r="156" s="212" customFormat="1" ht="14.25" customHeight="1" x14ac:dyDescent="0.2"/>
    <row r="157" s="212" customFormat="1" ht="14.25" customHeight="1" x14ac:dyDescent="0.2"/>
    <row r="158" s="212" customFormat="1" ht="14.25" customHeight="1" x14ac:dyDescent="0.2"/>
    <row r="159" s="212" customFormat="1" ht="14.25" customHeight="1" x14ac:dyDescent="0.2"/>
    <row r="160" s="212" customFormat="1" ht="14.25" customHeight="1" x14ac:dyDescent="0.2"/>
    <row r="161" s="212" customFormat="1" ht="14.25" customHeight="1" x14ac:dyDescent="0.2"/>
    <row r="162" s="212" customFormat="1" ht="14.25" customHeight="1" x14ac:dyDescent="0.2"/>
    <row r="163" s="212" customFormat="1" ht="14.25" customHeight="1" x14ac:dyDescent="0.2"/>
    <row r="164" s="212" customFormat="1" ht="14.25" customHeight="1" x14ac:dyDescent="0.2"/>
    <row r="165" s="212" customFormat="1" ht="14.25" customHeight="1" x14ac:dyDescent="0.2"/>
    <row r="166" s="212" customFormat="1" ht="14.25" customHeight="1" x14ac:dyDescent="0.2"/>
    <row r="167" s="212" customFormat="1" ht="14.25" customHeight="1" x14ac:dyDescent="0.2"/>
    <row r="168" s="212" customFormat="1" ht="14.25" customHeight="1" x14ac:dyDescent="0.2"/>
    <row r="169" s="212" customFormat="1" ht="14.25" customHeight="1" x14ac:dyDescent="0.2"/>
    <row r="170" s="212" customFormat="1" ht="14.25" customHeight="1" x14ac:dyDescent="0.2"/>
    <row r="171" s="212" customFormat="1" ht="14.25" customHeight="1" x14ac:dyDescent="0.2"/>
    <row r="172" s="212" customFormat="1" ht="14.25" customHeight="1" x14ac:dyDescent="0.2"/>
    <row r="173" s="212" customFormat="1" ht="14.25" customHeight="1" x14ac:dyDescent="0.2"/>
    <row r="174" s="212" customFormat="1" ht="14.25" customHeight="1" x14ac:dyDescent="0.2"/>
    <row r="175" s="212" customFormat="1" ht="14.25" customHeight="1" x14ac:dyDescent="0.2"/>
    <row r="176" s="212" customFormat="1" ht="14.25" customHeight="1" x14ac:dyDescent="0.2"/>
    <row r="177" s="212" customFormat="1" ht="14.25" customHeight="1" x14ac:dyDescent="0.2"/>
    <row r="178" s="212" customFormat="1" ht="14.25" customHeight="1" x14ac:dyDescent="0.2"/>
    <row r="179" s="212" customFormat="1" ht="14.25" customHeight="1" x14ac:dyDescent="0.2"/>
    <row r="180" s="212" customFormat="1" ht="14.25" customHeight="1" x14ac:dyDescent="0.2"/>
    <row r="181" s="212" customFormat="1" ht="14.25" customHeight="1" x14ac:dyDescent="0.2"/>
    <row r="182" s="212" customFormat="1" ht="14.25" customHeight="1" x14ac:dyDescent="0.2"/>
    <row r="183" s="212" customFormat="1" ht="14.25" customHeight="1" x14ac:dyDescent="0.2"/>
    <row r="184" s="212" customFormat="1" ht="14.25" customHeight="1" x14ac:dyDescent="0.2"/>
    <row r="185" s="212" customFormat="1" ht="14.25" customHeight="1" x14ac:dyDescent="0.2"/>
    <row r="186" s="212" customFormat="1" ht="14.25" customHeight="1" x14ac:dyDescent="0.2"/>
    <row r="187" s="212" customFormat="1" ht="14.25" customHeight="1" x14ac:dyDescent="0.2"/>
    <row r="188" s="212" customFormat="1" ht="14.25" customHeight="1" x14ac:dyDescent="0.2"/>
    <row r="189" s="212" customFormat="1" ht="14.25" customHeight="1" x14ac:dyDescent="0.2"/>
    <row r="190" s="212" customFormat="1" ht="14.25" customHeight="1" x14ac:dyDescent="0.2"/>
    <row r="191" s="212" customFormat="1" ht="14.25" customHeight="1" x14ac:dyDescent="0.2"/>
    <row r="192" s="212" customFormat="1" ht="14.25" customHeight="1" x14ac:dyDescent="0.2"/>
    <row r="193" s="212" customFormat="1" ht="14.25" customHeight="1" x14ac:dyDescent="0.2"/>
    <row r="194" s="212" customFormat="1" ht="14.25" customHeight="1" x14ac:dyDescent="0.2"/>
    <row r="195" s="212" customFormat="1" ht="14.25" customHeight="1" x14ac:dyDescent="0.2"/>
    <row r="196" s="212" customFormat="1" ht="14.25" customHeight="1" x14ac:dyDescent="0.2"/>
    <row r="197" s="212" customFormat="1" ht="14.25" customHeight="1" x14ac:dyDescent="0.2"/>
    <row r="198" s="212" customFormat="1" ht="14.25" customHeight="1" x14ac:dyDescent="0.2"/>
    <row r="199" s="212" customFormat="1" ht="14.25" customHeight="1" x14ac:dyDescent="0.2"/>
    <row r="200" s="212" customFormat="1" ht="14.25" customHeight="1" x14ac:dyDescent="0.2"/>
    <row r="201" s="212" customFormat="1" ht="14.25" customHeight="1" x14ac:dyDescent="0.2"/>
    <row r="202" s="212" customFormat="1" ht="14.25" customHeight="1" x14ac:dyDescent="0.2"/>
    <row r="203" s="212" customFormat="1" ht="14.25" customHeight="1" x14ac:dyDescent="0.2"/>
    <row r="204" s="212" customFormat="1" ht="14.25" customHeight="1" x14ac:dyDescent="0.2"/>
    <row r="205" s="212" customFormat="1" ht="14.25" customHeight="1" x14ac:dyDescent="0.2"/>
    <row r="206" s="212" customFormat="1" ht="14.25" customHeight="1" x14ac:dyDescent="0.2"/>
    <row r="207" s="212" customFormat="1" ht="14.25" customHeight="1" x14ac:dyDescent="0.2"/>
    <row r="208" s="212" customFormat="1" ht="14.25" customHeight="1" x14ac:dyDescent="0.2"/>
    <row r="209" s="212" customFormat="1" ht="14.25" customHeight="1" x14ac:dyDescent="0.2"/>
    <row r="210" s="212" customFormat="1" ht="14.25" customHeight="1" x14ac:dyDescent="0.2"/>
    <row r="211" s="212" customFormat="1" ht="14.25" customHeight="1" x14ac:dyDescent="0.2"/>
    <row r="212" s="212" customFormat="1" ht="14.25" customHeight="1" x14ac:dyDescent="0.2"/>
    <row r="213" s="212" customFormat="1" ht="14.25" customHeight="1" x14ac:dyDescent="0.2"/>
    <row r="214" s="212" customFormat="1" ht="14.25" customHeight="1" x14ac:dyDescent="0.2"/>
    <row r="215" s="212" customFormat="1" ht="14.25" customHeight="1" x14ac:dyDescent="0.2"/>
    <row r="216" s="212" customFormat="1" ht="14.25" customHeight="1" x14ac:dyDescent="0.2"/>
    <row r="217" s="212" customFormat="1" ht="14.25" customHeight="1" x14ac:dyDescent="0.2"/>
    <row r="218" s="212" customFormat="1" ht="14.25" customHeight="1" x14ac:dyDescent="0.2"/>
    <row r="219" s="212" customFormat="1" ht="14.25" customHeight="1" x14ac:dyDescent="0.2"/>
    <row r="220" s="212" customFormat="1" ht="14.25" customHeight="1" x14ac:dyDescent="0.2"/>
    <row r="221" s="212" customFormat="1" ht="14.25" customHeight="1" x14ac:dyDescent="0.2"/>
    <row r="222" s="212" customFormat="1" ht="14.25" customHeight="1" x14ac:dyDescent="0.2"/>
    <row r="223" s="212" customFormat="1" ht="14.25" customHeight="1" x14ac:dyDescent="0.2"/>
    <row r="224" s="212" customFormat="1" ht="14.25" customHeight="1" x14ac:dyDescent="0.2"/>
    <row r="225" s="212" customFormat="1" ht="14.25" customHeight="1" x14ac:dyDescent="0.2"/>
    <row r="226" s="212" customFormat="1" ht="14.25" customHeight="1" x14ac:dyDescent="0.2"/>
    <row r="227" s="212" customFormat="1" ht="14.25" customHeight="1" x14ac:dyDescent="0.2"/>
    <row r="228" s="212" customFormat="1" ht="14.25" customHeight="1" x14ac:dyDescent="0.2"/>
    <row r="229" s="212" customFormat="1" ht="14.25" customHeight="1" x14ac:dyDescent="0.2"/>
    <row r="230" s="212" customFormat="1" ht="14.25" customHeight="1" x14ac:dyDescent="0.2"/>
    <row r="231" s="212" customFormat="1" ht="14.25" customHeight="1" x14ac:dyDescent="0.2"/>
    <row r="232" s="212" customFormat="1" ht="14.25" customHeight="1" x14ac:dyDescent="0.2"/>
    <row r="233" s="212" customFormat="1" ht="14.25" customHeight="1" x14ac:dyDescent="0.2"/>
    <row r="234" s="212" customFormat="1" ht="14.25" customHeight="1" x14ac:dyDescent="0.2"/>
    <row r="235" s="212" customFormat="1" ht="14.25" customHeight="1" x14ac:dyDescent="0.2"/>
    <row r="236" s="212" customFormat="1" ht="14.25" customHeight="1" x14ac:dyDescent="0.2"/>
    <row r="237" s="212" customFormat="1" ht="14.25" customHeight="1" x14ac:dyDescent="0.2"/>
    <row r="238" s="212" customFormat="1" ht="14.25" customHeight="1" x14ac:dyDescent="0.2"/>
    <row r="239" s="212" customFormat="1" ht="14.25" customHeight="1" x14ac:dyDescent="0.2"/>
    <row r="240" s="212" customFormat="1" ht="14.25" customHeight="1" x14ac:dyDescent="0.2"/>
    <row r="241" s="212" customFormat="1" ht="14.25" customHeight="1" x14ac:dyDescent="0.2"/>
    <row r="242" s="212" customFormat="1" ht="14.25" customHeight="1" x14ac:dyDescent="0.2"/>
    <row r="243" s="212" customFormat="1" ht="14.25" customHeight="1" x14ac:dyDescent="0.2"/>
    <row r="244" s="212" customFormat="1" ht="14.25" customHeight="1" x14ac:dyDescent="0.2"/>
    <row r="245" s="212" customFormat="1" ht="14.25" customHeight="1" x14ac:dyDescent="0.2"/>
    <row r="246" s="212" customFormat="1" ht="14.25" customHeight="1" x14ac:dyDescent="0.2"/>
    <row r="247" s="212" customFormat="1" ht="14.25" customHeight="1" x14ac:dyDescent="0.2"/>
    <row r="248" s="212" customFormat="1" ht="14.25" customHeight="1" x14ac:dyDescent="0.2"/>
    <row r="249" s="212" customFormat="1" ht="14.25" customHeight="1" x14ac:dyDescent="0.2"/>
    <row r="250" s="212" customFormat="1" ht="14.25" customHeight="1" x14ac:dyDescent="0.2"/>
    <row r="251" s="212" customFormat="1" ht="14.25" customHeight="1" x14ac:dyDescent="0.2"/>
    <row r="252" s="212" customFormat="1" ht="14.25" customHeight="1" x14ac:dyDescent="0.2"/>
    <row r="253" s="212" customFormat="1" ht="14.25" customHeight="1" x14ac:dyDescent="0.2"/>
    <row r="254" s="212" customFormat="1" ht="14.25" customHeight="1" x14ac:dyDescent="0.2"/>
    <row r="255" s="212" customFormat="1" ht="14.25" customHeight="1" x14ac:dyDescent="0.2"/>
    <row r="256" s="212" customFormat="1" ht="14.25" customHeight="1" x14ac:dyDescent="0.2"/>
    <row r="257" s="212" customFormat="1" ht="14.25" customHeight="1" x14ac:dyDescent="0.2"/>
    <row r="258" s="212" customFormat="1" ht="14.25" customHeight="1" x14ac:dyDescent="0.2"/>
    <row r="259" s="212" customFormat="1" ht="14.25" customHeight="1" x14ac:dyDescent="0.2"/>
    <row r="260" s="212" customFormat="1" ht="14.25" customHeight="1" x14ac:dyDescent="0.2"/>
    <row r="261" s="212" customFormat="1" ht="14.25" customHeight="1" x14ac:dyDescent="0.2"/>
    <row r="262" s="212" customFormat="1" ht="14.25" customHeight="1" x14ac:dyDescent="0.2"/>
    <row r="263" s="212" customFormat="1" ht="14.25" customHeight="1" x14ac:dyDescent="0.2"/>
    <row r="264" s="212" customFormat="1" ht="14.25" customHeight="1" x14ac:dyDescent="0.2"/>
    <row r="265" s="212" customFormat="1" ht="14.25" customHeight="1" x14ac:dyDescent="0.2"/>
    <row r="266" s="212" customFormat="1" ht="14.25" customHeight="1" x14ac:dyDescent="0.2"/>
    <row r="267" s="212" customFormat="1" ht="14.25" customHeight="1" x14ac:dyDescent="0.2"/>
    <row r="268" s="212" customFormat="1" ht="14.25" customHeight="1" x14ac:dyDescent="0.2"/>
    <row r="269" s="212" customFormat="1" ht="14.25" customHeight="1" x14ac:dyDescent="0.2"/>
    <row r="270" s="212" customFormat="1" ht="14.25" customHeight="1" x14ac:dyDescent="0.2"/>
    <row r="271" s="212" customFormat="1" ht="14.25" customHeight="1" x14ac:dyDescent="0.2"/>
    <row r="272" s="212" customFormat="1" ht="14.25" customHeight="1" x14ac:dyDescent="0.2"/>
    <row r="273" s="212" customFormat="1" ht="14.25" customHeight="1" x14ac:dyDescent="0.2"/>
    <row r="274" s="212" customFormat="1" ht="14.25" customHeight="1" x14ac:dyDescent="0.2"/>
    <row r="275" s="212" customFormat="1" ht="14.25" customHeight="1" x14ac:dyDescent="0.2"/>
    <row r="276" s="212" customFormat="1" ht="14.25" customHeight="1" x14ac:dyDescent="0.2"/>
    <row r="277" s="212" customFormat="1" ht="14.25" customHeight="1" x14ac:dyDescent="0.2"/>
    <row r="278" s="212" customFormat="1" ht="14.25" customHeight="1" x14ac:dyDescent="0.2"/>
    <row r="279" s="212" customFormat="1" ht="14.25" customHeight="1" x14ac:dyDescent="0.2"/>
    <row r="280" s="212" customFormat="1" ht="14.25" customHeight="1" x14ac:dyDescent="0.2"/>
    <row r="281" s="212" customFormat="1" ht="14.25" customHeight="1" x14ac:dyDescent="0.2"/>
    <row r="282" s="212" customFormat="1" ht="14.25" customHeight="1" x14ac:dyDescent="0.2"/>
    <row r="283" s="212" customFormat="1" ht="14.25" customHeight="1" x14ac:dyDescent="0.2"/>
    <row r="284" s="212" customFormat="1" ht="14.25" customHeight="1" x14ac:dyDescent="0.2"/>
    <row r="285" s="212" customFormat="1" ht="14.25" customHeight="1" x14ac:dyDescent="0.2"/>
    <row r="286" s="212" customFormat="1" ht="14.25" customHeight="1" x14ac:dyDescent="0.2"/>
    <row r="287" s="212" customFormat="1" ht="14.25" customHeight="1" x14ac:dyDescent="0.2"/>
    <row r="288" s="212" customFormat="1" ht="14.25" customHeight="1" x14ac:dyDescent="0.2"/>
    <row r="289" s="212" customFormat="1" ht="14.25" customHeight="1" x14ac:dyDescent="0.2"/>
    <row r="290" s="212" customFormat="1" ht="14.25" customHeight="1" x14ac:dyDescent="0.2"/>
    <row r="291" s="212" customFormat="1" ht="14.25" customHeight="1" x14ac:dyDescent="0.2"/>
    <row r="292" s="212" customFormat="1" ht="14.25" customHeight="1" x14ac:dyDescent="0.2"/>
    <row r="293" s="212" customFormat="1" ht="14.25" customHeight="1" x14ac:dyDescent="0.2"/>
    <row r="294" s="212" customFormat="1" ht="14.25" customHeight="1" x14ac:dyDescent="0.2"/>
    <row r="295" s="212" customFormat="1" ht="14.25" customHeight="1" x14ac:dyDescent="0.2"/>
    <row r="296" s="212" customFormat="1" ht="14.25" customHeight="1" x14ac:dyDescent="0.2"/>
    <row r="297" s="212" customFormat="1" ht="14.25" customHeight="1" x14ac:dyDescent="0.2"/>
    <row r="298" s="212" customFormat="1" ht="14.25" customHeight="1" x14ac:dyDescent="0.2"/>
    <row r="299" s="212" customFormat="1" ht="14.25" customHeight="1" x14ac:dyDescent="0.2"/>
    <row r="300" s="212" customFormat="1" ht="14.25" customHeight="1" x14ac:dyDescent="0.2"/>
    <row r="301" s="212" customFormat="1" ht="14.25" customHeight="1" x14ac:dyDescent="0.2"/>
    <row r="302" s="212" customFormat="1" ht="14.25" customHeight="1" x14ac:dyDescent="0.2"/>
    <row r="303" s="212" customFormat="1" ht="14.25" customHeight="1" x14ac:dyDescent="0.2"/>
    <row r="304" s="212" customFormat="1" ht="14.25" customHeight="1" x14ac:dyDescent="0.2"/>
    <row r="305" s="212" customFormat="1" ht="14.25" customHeight="1" x14ac:dyDescent="0.2"/>
    <row r="306" s="212" customFormat="1" ht="14.25" customHeight="1" x14ac:dyDescent="0.2"/>
    <row r="307" s="212" customFormat="1" ht="14.25" customHeight="1" x14ac:dyDescent="0.2"/>
    <row r="308" s="212" customFormat="1" ht="14.25" customHeight="1" x14ac:dyDescent="0.2"/>
    <row r="309" s="212" customFormat="1" ht="14.25" customHeight="1" x14ac:dyDescent="0.2"/>
    <row r="310" s="212" customFormat="1" ht="14.25" customHeight="1" x14ac:dyDescent="0.2"/>
    <row r="311" s="212" customFormat="1" ht="14.25" customHeight="1" x14ac:dyDescent="0.2"/>
    <row r="312" s="212" customFormat="1" ht="14.25" customHeight="1" x14ac:dyDescent="0.2"/>
    <row r="313" s="212" customFormat="1" ht="14.25" customHeight="1" x14ac:dyDescent="0.2"/>
    <row r="314" s="212" customFormat="1" ht="14.25" customHeight="1" x14ac:dyDescent="0.2"/>
    <row r="315" s="212" customFormat="1" ht="14.25" customHeight="1" x14ac:dyDescent="0.2"/>
    <row r="316" s="212" customFormat="1" ht="14.25" customHeight="1" x14ac:dyDescent="0.2"/>
    <row r="317" s="212" customFormat="1" ht="14.25" customHeight="1" x14ac:dyDescent="0.2"/>
    <row r="318" s="212" customFormat="1" ht="14.25" customHeight="1" x14ac:dyDescent="0.2"/>
    <row r="319" s="212" customFormat="1" ht="14.25" customHeight="1" x14ac:dyDescent="0.2"/>
    <row r="320" s="212" customFormat="1" ht="14.25" customHeight="1" x14ac:dyDescent="0.2"/>
    <row r="321" s="212" customFormat="1" ht="14.25" customHeight="1" x14ac:dyDescent="0.2"/>
    <row r="322" s="212" customFormat="1" ht="14.25" customHeight="1" x14ac:dyDescent="0.2"/>
    <row r="323" s="212" customFormat="1" ht="14.25" customHeight="1" x14ac:dyDescent="0.2"/>
    <row r="324" s="212" customFormat="1" ht="14.25" customHeight="1" x14ac:dyDescent="0.2"/>
    <row r="325" s="212" customFormat="1" ht="14.25" customHeight="1" x14ac:dyDescent="0.2"/>
    <row r="326" s="212" customFormat="1" ht="14.25" customHeight="1" x14ac:dyDescent="0.2"/>
    <row r="327" s="212" customFormat="1" ht="14.25" customHeight="1" x14ac:dyDescent="0.2"/>
    <row r="328" s="212" customFormat="1" ht="14.25" customHeight="1" x14ac:dyDescent="0.2"/>
    <row r="329" s="212" customFormat="1" ht="14.25" customHeight="1" x14ac:dyDescent="0.2"/>
    <row r="330" s="212" customFormat="1" ht="14.25" customHeight="1" x14ac:dyDescent="0.2"/>
    <row r="331" s="212" customFormat="1" ht="14.25" customHeight="1" x14ac:dyDescent="0.2"/>
    <row r="332" s="212" customFormat="1" ht="14.25" customHeight="1" x14ac:dyDescent="0.2"/>
    <row r="333" s="212" customFormat="1" ht="14.25" customHeight="1" x14ac:dyDescent="0.2"/>
    <row r="334" s="212" customFormat="1" ht="14.25" customHeight="1" x14ac:dyDescent="0.2"/>
    <row r="335" s="212" customFormat="1" ht="14.25" customHeight="1" x14ac:dyDescent="0.2"/>
    <row r="336" s="212" customFormat="1" ht="14.25" customHeight="1" x14ac:dyDescent="0.2"/>
    <row r="337" s="212" customFormat="1" ht="14.25" customHeight="1" x14ac:dyDescent="0.2"/>
    <row r="338" s="212" customFormat="1" ht="14.25" customHeight="1" x14ac:dyDescent="0.2"/>
    <row r="339" s="212" customFormat="1" ht="14.25" customHeight="1" x14ac:dyDescent="0.2"/>
    <row r="340" s="212" customFormat="1" ht="14.25" customHeight="1" x14ac:dyDescent="0.2"/>
    <row r="341" s="212" customFormat="1" ht="14.25" customHeight="1" x14ac:dyDescent="0.2"/>
    <row r="342" s="212" customFormat="1" ht="14.25" customHeight="1" x14ac:dyDescent="0.2"/>
    <row r="343" s="212" customFormat="1" ht="14.25" customHeight="1" x14ac:dyDescent="0.2"/>
    <row r="344" s="212" customFormat="1" ht="14.25" customHeight="1" x14ac:dyDescent="0.2"/>
    <row r="345" s="212" customFormat="1" ht="14.25" customHeight="1" x14ac:dyDescent="0.2"/>
    <row r="346" s="212" customFormat="1" ht="14.25" customHeight="1" x14ac:dyDescent="0.2"/>
    <row r="347" s="212" customFormat="1" ht="14.25" customHeight="1" x14ac:dyDescent="0.2"/>
    <row r="348" s="212" customFormat="1" ht="14.25" customHeight="1" x14ac:dyDescent="0.2"/>
    <row r="349" s="212" customFormat="1" ht="14.25" customHeight="1" x14ac:dyDescent="0.2"/>
    <row r="350" s="212" customFormat="1" ht="14.25" customHeight="1" x14ac:dyDescent="0.2"/>
    <row r="351" s="212" customFormat="1" ht="14.25" customHeight="1" x14ac:dyDescent="0.2"/>
    <row r="352" s="212" customFormat="1" ht="14.25" customHeight="1" x14ac:dyDescent="0.2"/>
    <row r="353" s="212" customFormat="1" ht="14.25" customHeight="1" x14ac:dyDescent="0.2"/>
    <row r="354" s="212" customFormat="1" ht="14.25" customHeight="1" x14ac:dyDescent="0.2"/>
    <row r="355" s="212" customFormat="1" ht="14.25" customHeight="1" x14ac:dyDescent="0.2"/>
    <row r="356" s="212" customFormat="1" ht="14.25" customHeight="1" x14ac:dyDescent="0.2"/>
    <row r="357" s="212" customFormat="1" ht="14.25" customHeight="1" x14ac:dyDescent="0.2"/>
    <row r="358" s="212" customFormat="1" ht="14.25" customHeight="1" x14ac:dyDescent="0.2"/>
    <row r="359" s="212" customFormat="1" ht="14.25" customHeight="1" x14ac:dyDescent="0.2"/>
    <row r="360" s="212" customFormat="1" ht="14.25" customHeight="1" x14ac:dyDescent="0.2"/>
    <row r="361" s="212" customFormat="1" ht="14.25" customHeight="1" x14ac:dyDescent="0.2"/>
    <row r="362" s="212" customFormat="1" ht="14.25" customHeight="1" x14ac:dyDescent="0.2"/>
    <row r="363" s="212" customFormat="1" ht="14.25" customHeight="1" x14ac:dyDescent="0.2"/>
    <row r="364" s="212" customFormat="1" ht="14.25" customHeight="1" x14ac:dyDescent="0.2"/>
    <row r="365" s="212" customFormat="1" ht="14.25" customHeight="1" x14ac:dyDescent="0.2"/>
    <row r="366" s="212" customFormat="1" ht="14.25" customHeight="1" x14ac:dyDescent="0.2"/>
    <row r="367" s="212" customFormat="1" ht="14.25" customHeight="1" x14ac:dyDescent="0.2"/>
    <row r="368" s="212" customFormat="1" ht="14.25" customHeight="1" x14ac:dyDescent="0.2"/>
    <row r="369" s="212" customFormat="1" ht="14.25" customHeight="1" x14ac:dyDescent="0.2"/>
    <row r="370" s="212" customFormat="1" ht="14.25" customHeight="1" x14ac:dyDescent="0.2"/>
    <row r="371" s="212" customFormat="1" ht="14.25" customHeight="1" x14ac:dyDescent="0.2"/>
    <row r="372" s="212" customFormat="1" ht="14.25" customHeight="1" x14ac:dyDescent="0.2"/>
    <row r="373" s="212" customFormat="1" ht="14.25" customHeight="1" x14ac:dyDescent="0.2"/>
    <row r="374" s="212" customFormat="1" ht="14.25" customHeight="1" x14ac:dyDescent="0.2"/>
    <row r="375" s="212" customFormat="1" ht="14.25" customHeight="1" x14ac:dyDescent="0.2"/>
    <row r="376" s="212" customFormat="1" ht="14.25" customHeight="1" x14ac:dyDescent="0.2"/>
    <row r="377" s="212" customFormat="1" ht="14.25" customHeight="1" x14ac:dyDescent="0.2"/>
    <row r="378" s="212" customFormat="1" ht="14.25" customHeight="1" x14ac:dyDescent="0.2"/>
    <row r="379" s="212" customFormat="1" ht="14.25" customHeight="1" x14ac:dyDescent="0.2"/>
    <row r="380" s="212" customFormat="1" ht="14.25" customHeight="1" x14ac:dyDescent="0.2"/>
    <row r="381" s="212" customFormat="1" ht="14.25" customHeight="1" x14ac:dyDescent="0.2"/>
    <row r="382" s="212" customFormat="1" ht="14.25" customHeight="1" x14ac:dyDescent="0.2"/>
    <row r="383" s="212" customFormat="1" ht="14.25" customHeight="1" x14ac:dyDescent="0.2"/>
    <row r="384" s="212" customFormat="1" ht="14.25" customHeight="1" x14ac:dyDescent="0.2"/>
    <row r="385" s="212" customFormat="1" ht="14.25" customHeight="1" x14ac:dyDescent="0.2"/>
    <row r="386" s="212" customFormat="1" ht="14.25" customHeight="1" x14ac:dyDescent="0.2"/>
    <row r="387" s="212" customFormat="1" ht="14.25" customHeight="1" x14ac:dyDescent="0.2"/>
    <row r="388" s="212" customFormat="1" ht="14.25" customHeight="1" x14ac:dyDescent="0.2"/>
    <row r="389" s="212" customFormat="1" ht="14.25" customHeight="1" x14ac:dyDescent="0.2"/>
    <row r="390" s="212" customFormat="1" ht="14.25" customHeight="1" x14ac:dyDescent="0.2"/>
    <row r="391" s="212" customFormat="1" ht="14.25" customHeight="1" x14ac:dyDescent="0.2"/>
    <row r="392" s="212" customFormat="1" ht="14.25" customHeight="1" x14ac:dyDescent="0.2"/>
    <row r="393" s="212" customFormat="1" ht="14.25" customHeight="1" x14ac:dyDescent="0.2"/>
    <row r="394" s="212" customFormat="1" ht="14.25" customHeight="1" x14ac:dyDescent="0.2"/>
    <row r="395" s="212" customFormat="1" ht="14.25" customHeight="1" x14ac:dyDescent="0.2"/>
    <row r="396" s="212" customFormat="1" ht="14.25" customHeight="1" x14ac:dyDescent="0.2"/>
    <row r="397" s="212" customFormat="1" ht="14.25" customHeight="1" x14ac:dyDescent="0.2"/>
    <row r="398" s="212" customFormat="1" ht="14.25" customHeight="1" x14ac:dyDescent="0.2"/>
    <row r="399" s="212" customFormat="1" ht="14.25" customHeight="1" x14ac:dyDescent="0.2"/>
    <row r="400" s="212" customFormat="1" ht="14.25" customHeight="1" x14ac:dyDescent="0.2"/>
    <row r="401" s="212" customFormat="1" ht="14.25" customHeight="1" x14ac:dyDescent="0.2"/>
    <row r="402" s="212" customFormat="1" ht="14.25" customHeight="1" x14ac:dyDescent="0.2"/>
    <row r="403" s="212" customFormat="1" ht="14.25" customHeight="1" x14ac:dyDescent="0.2"/>
    <row r="404" s="212" customFormat="1" ht="14.25" customHeight="1" x14ac:dyDescent="0.2"/>
    <row r="405" s="212" customFormat="1" ht="14.25" customHeight="1" x14ac:dyDescent="0.2"/>
    <row r="406" s="212" customFormat="1" ht="14.25" customHeight="1" x14ac:dyDescent="0.2"/>
    <row r="407" s="212" customFormat="1" ht="14.25" customHeight="1" x14ac:dyDescent="0.2"/>
    <row r="408" s="212" customFormat="1" ht="14.25" customHeight="1" x14ac:dyDescent="0.2"/>
    <row r="409" s="212" customFormat="1" ht="14.25" customHeight="1" x14ac:dyDescent="0.2"/>
    <row r="410" s="212" customFormat="1" ht="14.25" customHeight="1" x14ac:dyDescent="0.2"/>
    <row r="411" s="212" customFormat="1" ht="14.25" customHeight="1" x14ac:dyDescent="0.2"/>
    <row r="412" s="212" customFormat="1" ht="14.25" customHeight="1" x14ac:dyDescent="0.2"/>
    <row r="413" s="212" customFormat="1" ht="14.25" customHeight="1" x14ac:dyDescent="0.2"/>
    <row r="414" s="212" customFormat="1" ht="14.25" customHeight="1" x14ac:dyDescent="0.2"/>
    <row r="415" s="212" customFormat="1" ht="14.25" customHeight="1" x14ac:dyDescent="0.2"/>
    <row r="416" s="212" customFormat="1" ht="14.25" customHeight="1" x14ac:dyDescent="0.2"/>
    <row r="417" s="212" customFormat="1" ht="14.25" customHeight="1" x14ac:dyDescent="0.2"/>
    <row r="418" s="212" customFormat="1" ht="14.25" customHeight="1" x14ac:dyDescent="0.2"/>
    <row r="419" s="212" customFormat="1" ht="14.25" customHeight="1" x14ac:dyDescent="0.2"/>
    <row r="420" s="212" customFormat="1" ht="14.25" customHeight="1" x14ac:dyDescent="0.2"/>
    <row r="421" s="212" customFormat="1" ht="14.25" customHeight="1" x14ac:dyDescent="0.2"/>
    <row r="422" s="212" customFormat="1" ht="14.25" customHeight="1" x14ac:dyDescent="0.2"/>
    <row r="423" s="212" customFormat="1" ht="14.25" customHeight="1" x14ac:dyDescent="0.2"/>
    <row r="424" s="212" customFormat="1" ht="14.25" customHeight="1" x14ac:dyDescent="0.2"/>
    <row r="425" s="212" customFormat="1" ht="14.25" customHeight="1" x14ac:dyDescent="0.2"/>
    <row r="426" s="212" customFormat="1" ht="14.25" customHeight="1" x14ac:dyDescent="0.2"/>
    <row r="427" s="212" customFormat="1" ht="14.25" customHeight="1" x14ac:dyDescent="0.2"/>
    <row r="428" s="212" customFormat="1" ht="14.25" customHeight="1" x14ac:dyDescent="0.2"/>
    <row r="429" s="212" customFormat="1" ht="14.25" customHeight="1" x14ac:dyDescent="0.2"/>
    <row r="430" s="212" customFormat="1" ht="14.25" customHeight="1" x14ac:dyDescent="0.2"/>
    <row r="431" s="212" customFormat="1" ht="14.25" customHeight="1" x14ac:dyDescent="0.2"/>
    <row r="432" s="212" customFormat="1" ht="14.25" customHeight="1" x14ac:dyDescent="0.2"/>
    <row r="433" s="212" customFormat="1" ht="14.25" customHeight="1" x14ac:dyDescent="0.2"/>
    <row r="434" s="212" customFormat="1" ht="14.25" customHeight="1" x14ac:dyDescent="0.2"/>
    <row r="435" s="212" customFormat="1" ht="14.25" customHeight="1" x14ac:dyDescent="0.2"/>
    <row r="436" s="212" customFormat="1" ht="14.25" customHeight="1" x14ac:dyDescent="0.2"/>
    <row r="437" s="212" customFormat="1" ht="14.25" customHeight="1" x14ac:dyDescent="0.2"/>
    <row r="438" s="212" customFormat="1" ht="14.25" customHeight="1" x14ac:dyDescent="0.2"/>
    <row r="439" s="212" customFormat="1" ht="14.25" customHeight="1" x14ac:dyDescent="0.2"/>
    <row r="440" s="212" customFormat="1" ht="14.25" customHeight="1" x14ac:dyDescent="0.2"/>
    <row r="441" s="212" customFormat="1" ht="14.25" customHeight="1" x14ac:dyDescent="0.2"/>
    <row r="442" s="212" customFormat="1" ht="14.25" customHeight="1" x14ac:dyDescent="0.2"/>
    <row r="443" s="212" customFormat="1" ht="14.25" customHeight="1" x14ac:dyDescent="0.2"/>
    <row r="444" s="212" customFormat="1" ht="14.25" customHeight="1" x14ac:dyDescent="0.2"/>
    <row r="445" s="212" customFormat="1" ht="14.25" customHeight="1" x14ac:dyDescent="0.2"/>
    <row r="446" s="212" customFormat="1" ht="14.25" customHeight="1" x14ac:dyDescent="0.2"/>
    <row r="447" s="212" customFormat="1" ht="14.25" customHeight="1" x14ac:dyDescent="0.2"/>
    <row r="448" s="212" customFormat="1" ht="14.25" customHeight="1" x14ac:dyDescent="0.2"/>
    <row r="449" s="212" customFormat="1" ht="14.25" customHeight="1" x14ac:dyDescent="0.2"/>
    <row r="450" s="212" customFormat="1" ht="14.25" customHeight="1" x14ac:dyDescent="0.2"/>
    <row r="451" s="212" customFormat="1" ht="14.25" customHeight="1" x14ac:dyDescent="0.2"/>
    <row r="452" s="212" customFormat="1" ht="14.25" customHeight="1" x14ac:dyDescent="0.2"/>
    <row r="453" s="212" customFormat="1" ht="14.25" customHeight="1" x14ac:dyDescent="0.2"/>
    <row r="454" s="212" customFormat="1" ht="14.25" customHeight="1" x14ac:dyDescent="0.2"/>
    <row r="455" s="212" customFormat="1" ht="14.25" customHeight="1" x14ac:dyDescent="0.2"/>
    <row r="456" s="212" customFormat="1" ht="14.25" customHeight="1" x14ac:dyDescent="0.2"/>
    <row r="457" s="212" customFormat="1" ht="14.25" customHeight="1" x14ac:dyDescent="0.2"/>
    <row r="458" s="212" customFormat="1" ht="14.25" customHeight="1" x14ac:dyDescent="0.2"/>
    <row r="459" s="212" customFormat="1" ht="14.25" customHeight="1" x14ac:dyDescent="0.2"/>
    <row r="460" s="212" customFormat="1" ht="14.25" customHeight="1" x14ac:dyDescent="0.2"/>
    <row r="461" s="212" customFormat="1" ht="14.25" customHeight="1" x14ac:dyDescent="0.2"/>
    <row r="462" s="212" customFormat="1" ht="14.25" customHeight="1" x14ac:dyDescent="0.2"/>
    <row r="463" s="212" customFormat="1" ht="14.25" customHeight="1" x14ac:dyDescent="0.2"/>
    <row r="464" s="212" customFormat="1" ht="14.25" customHeight="1" x14ac:dyDescent="0.2"/>
    <row r="465" s="212" customFormat="1" ht="14.25" customHeight="1" x14ac:dyDescent="0.2"/>
    <row r="466" s="212" customFormat="1" ht="14.25" customHeight="1" x14ac:dyDescent="0.2"/>
    <row r="467" s="212" customFormat="1" ht="14.25" customHeight="1" x14ac:dyDescent="0.2"/>
    <row r="468" s="212" customFormat="1" ht="14.25" customHeight="1" x14ac:dyDescent="0.2"/>
    <row r="469" s="212" customFormat="1" ht="14.25" customHeight="1" x14ac:dyDescent="0.2"/>
    <row r="470" s="212" customFormat="1" ht="14.25" customHeight="1" x14ac:dyDescent="0.2"/>
    <row r="471" s="212" customFormat="1" ht="14.25" customHeight="1" x14ac:dyDescent="0.2"/>
    <row r="472" s="212" customFormat="1" ht="14.25" customHeight="1" x14ac:dyDescent="0.2"/>
    <row r="473" s="212" customFormat="1" ht="14.25" customHeight="1" x14ac:dyDescent="0.2"/>
    <row r="474" s="212" customFormat="1" ht="14.25" customHeight="1" x14ac:dyDescent="0.2"/>
    <row r="475" s="212" customFormat="1" ht="14.25" customHeight="1" x14ac:dyDescent="0.2"/>
    <row r="476" s="212" customFormat="1" ht="14.25" customHeight="1" x14ac:dyDescent="0.2"/>
    <row r="477" s="212" customFormat="1" ht="14.25" customHeight="1" x14ac:dyDescent="0.2"/>
    <row r="478" s="212" customFormat="1" ht="14.25" customHeight="1" x14ac:dyDescent="0.2"/>
    <row r="479" s="212" customFormat="1" ht="14.25" customHeight="1" x14ac:dyDescent="0.2"/>
    <row r="480" s="212" customFormat="1" ht="14.25" customHeight="1" x14ac:dyDescent="0.2"/>
    <row r="481" s="212" customFormat="1" ht="14.25" customHeight="1" x14ac:dyDescent="0.2"/>
    <row r="482" s="212" customFormat="1" ht="14.25" customHeight="1" x14ac:dyDescent="0.2"/>
    <row r="483" s="212" customFormat="1" ht="14.25" customHeight="1" x14ac:dyDescent="0.2"/>
    <row r="484" s="212" customFormat="1" ht="14.25" customHeight="1" x14ac:dyDescent="0.2"/>
    <row r="485" s="212" customFormat="1" ht="14.25" customHeight="1" x14ac:dyDescent="0.2"/>
    <row r="486" s="212" customFormat="1" ht="14.25" customHeight="1" x14ac:dyDescent="0.2"/>
    <row r="487" s="212" customFormat="1" ht="14.25" customHeight="1" x14ac:dyDescent="0.2"/>
    <row r="488" s="212" customFormat="1" ht="14.25" customHeight="1" x14ac:dyDescent="0.2"/>
    <row r="489" s="212" customFormat="1" ht="14.25" customHeight="1" x14ac:dyDescent="0.2"/>
    <row r="490" s="212" customFormat="1" ht="14.25" customHeight="1" x14ac:dyDescent="0.2"/>
    <row r="491" s="212" customFormat="1" ht="14.25" customHeight="1" x14ac:dyDescent="0.2"/>
    <row r="492" s="212" customFormat="1" ht="14.25" customHeight="1" x14ac:dyDescent="0.2"/>
    <row r="493" s="212" customFormat="1" ht="14.25" customHeight="1" x14ac:dyDescent="0.2"/>
    <row r="494" s="212" customFormat="1" ht="14.25" customHeight="1" x14ac:dyDescent="0.2"/>
    <row r="495" s="212" customFormat="1" ht="14.25" customHeight="1" x14ac:dyDescent="0.2"/>
    <row r="496" s="212" customFormat="1" ht="14.25" customHeight="1" x14ac:dyDescent="0.2"/>
    <row r="497" s="212" customFormat="1" ht="14.25" customHeight="1" x14ac:dyDescent="0.2"/>
    <row r="498" s="212" customFormat="1" ht="14.25" customHeight="1" x14ac:dyDescent="0.2"/>
    <row r="499" s="212" customFormat="1" ht="14.25" customHeight="1" x14ac:dyDescent="0.2"/>
    <row r="500" s="212" customFormat="1" ht="14.25" customHeight="1" x14ac:dyDescent="0.2"/>
    <row r="501" s="212" customFormat="1" ht="14.25" customHeight="1" x14ac:dyDescent="0.2"/>
    <row r="502" s="212" customFormat="1" ht="14.25" customHeight="1" x14ac:dyDescent="0.2"/>
    <row r="503" s="212" customFormat="1" ht="14.25" customHeight="1" x14ac:dyDescent="0.2"/>
    <row r="504" s="212" customFormat="1" ht="14.25" customHeight="1" x14ac:dyDescent="0.2"/>
    <row r="505" s="212" customFormat="1" ht="14.25" customHeight="1" x14ac:dyDescent="0.2"/>
    <row r="506" s="212" customFormat="1" ht="14.25" customHeight="1" x14ac:dyDescent="0.2"/>
    <row r="507" s="212" customFormat="1" ht="14.25" customHeight="1" x14ac:dyDescent="0.2"/>
    <row r="508" s="212" customFormat="1" ht="14.25" customHeight="1" x14ac:dyDescent="0.2"/>
    <row r="509" s="212" customFormat="1" ht="14.25" customHeight="1" x14ac:dyDescent="0.2"/>
    <row r="510" s="212" customFormat="1" ht="14.25" customHeight="1" x14ac:dyDescent="0.2"/>
    <row r="511" s="212" customFormat="1" ht="14.25" customHeight="1" x14ac:dyDescent="0.2"/>
    <row r="512" s="212" customFormat="1" ht="14.25" customHeight="1" x14ac:dyDescent="0.2"/>
    <row r="513" s="212" customFormat="1" ht="14.25" customHeight="1" x14ac:dyDescent="0.2"/>
    <row r="514" s="212" customFormat="1" ht="14.25" customHeight="1" x14ac:dyDescent="0.2"/>
    <row r="515" s="212" customFormat="1" ht="14.25" customHeight="1" x14ac:dyDescent="0.2"/>
    <row r="516" s="212" customFormat="1" ht="14.25" customHeight="1" x14ac:dyDescent="0.2"/>
    <row r="517" s="212" customFormat="1" ht="14.25" customHeight="1" x14ac:dyDescent="0.2"/>
    <row r="518" s="212" customFormat="1" ht="14.25" customHeight="1" x14ac:dyDescent="0.2"/>
    <row r="519" s="212" customFormat="1" ht="14.25" customHeight="1" x14ac:dyDescent="0.2"/>
    <row r="520" s="212" customFormat="1" ht="14.25" customHeight="1" x14ac:dyDescent="0.2"/>
    <row r="521" s="212" customFormat="1" ht="14.25" customHeight="1" x14ac:dyDescent="0.2"/>
    <row r="522" s="212" customFormat="1" ht="14.25" customHeight="1" x14ac:dyDescent="0.2"/>
    <row r="523" s="212" customFormat="1" ht="14.25" customHeight="1" x14ac:dyDescent="0.2"/>
    <row r="524" s="212" customFormat="1" ht="14.25" customHeight="1" x14ac:dyDescent="0.2"/>
    <row r="525" s="212" customFormat="1" ht="14.25" customHeight="1" x14ac:dyDescent="0.2"/>
    <row r="526" s="212" customFormat="1" ht="14.25" customHeight="1" x14ac:dyDescent="0.2"/>
    <row r="527" s="212" customFormat="1" ht="14.25" customHeight="1" x14ac:dyDescent="0.2"/>
    <row r="528" s="212" customFormat="1" ht="14.25" customHeight="1" x14ac:dyDescent="0.2"/>
    <row r="529" s="212" customFormat="1" ht="14.25" customHeight="1" x14ac:dyDescent="0.2"/>
    <row r="530" s="212" customFormat="1" ht="14.25" customHeight="1" x14ac:dyDescent="0.2"/>
    <row r="531" s="212" customFormat="1" ht="14.25" customHeight="1" x14ac:dyDescent="0.2"/>
    <row r="532" s="212" customFormat="1" ht="14.25" customHeight="1" x14ac:dyDescent="0.2"/>
    <row r="533" s="212" customFormat="1" ht="14.25" customHeight="1" x14ac:dyDescent="0.2"/>
    <row r="534" s="212" customFormat="1" ht="14.25" customHeight="1" x14ac:dyDescent="0.2"/>
    <row r="535" s="212" customFormat="1" ht="14.25" customHeight="1" x14ac:dyDescent="0.2"/>
    <row r="536" s="212" customFormat="1" ht="14.25" customHeight="1" x14ac:dyDescent="0.2"/>
    <row r="537" s="212" customFormat="1" ht="14.25" customHeight="1" x14ac:dyDescent="0.2"/>
    <row r="538" s="212" customFormat="1" ht="14.25" customHeight="1" x14ac:dyDescent="0.2"/>
    <row r="539" s="212" customFormat="1" ht="14.25" customHeight="1" x14ac:dyDescent="0.2"/>
    <row r="540" s="212" customFormat="1" ht="14.25" customHeight="1" x14ac:dyDescent="0.2"/>
    <row r="541" s="212" customFormat="1" ht="14.25" customHeight="1" x14ac:dyDescent="0.2"/>
    <row r="542" s="212" customFormat="1" ht="14.25" customHeight="1" x14ac:dyDescent="0.2"/>
    <row r="543" s="212" customFormat="1" ht="14.25" customHeight="1" x14ac:dyDescent="0.2"/>
    <row r="544" s="212" customFormat="1" ht="14.25" customHeight="1" x14ac:dyDescent="0.2"/>
    <row r="545" s="212" customFormat="1" ht="14.25" customHeight="1" x14ac:dyDescent="0.2"/>
    <row r="546" s="212" customFormat="1" ht="14.25" customHeight="1" x14ac:dyDescent="0.2"/>
    <row r="547" s="212" customFormat="1" ht="14.25" customHeight="1" x14ac:dyDescent="0.2"/>
    <row r="548" s="212" customFormat="1" ht="14.25" customHeight="1" x14ac:dyDescent="0.2"/>
    <row r="549" s="212" customFormat="1" ht="14.25" customHeight="1" x14ac:dyDescent="0.2"/>
    <row r="550" s="212" customFormat="1" ht="14.25" customHeight="1" x14ac:dyDescent="0.2"/>
    <row r="551" s="212" customFormat="1" ht="14.25" customHeight="1" x14ac:dyDescent="0.2"/>
    <row r="552" s="212" customFormat="1" ht="14.25" customHeight="1" x14ac:dyDescent="0.2"/>
    <row r="553" s="212" customFormat="1" ht="14.25" customHeight="1" x14ac:dyDescent="0.2"/>
    <row r="554" s="212" customFormat="1" ht="14.25" customHeight="1" x14ac:dyDescent="0.2"/>
    <row r="555" s="212" customFormat="1" ht="14.25" customHeight="1" x14ac:dyDescent="0.2"/>
    <row r="556" s="212" customFormat="1" ht="14.25" customHeight="1" x14ac:dyDescent="0.2"/>
    <row r="557" s="212" customFormat="1" ht="14.25" customHeight="1" x14ac:dyDescent="0.2"/>
    <row r="558" s="212" customFormat="1" ht="14.25" customHeight="1" x14ac:dyDescent="0.2"/>
    <row r="559" s="212" customFormat="1" ht="14.25" customHeight="1" x14ac:dyDescent="0.2"/>
    <row r="560" s="212" customFormat="1" ht="14.25" customHeight="1" x14ac:dyDescent="0.2"/>
    <row r="561" s="212" customFormat="1" ht="14.25" customHeight="1" x14ac:dyDescent="0.2"/>
    <row r="562" s="212" customFormat="1" ht="14.25" customHeight="1" x14ac:dyDescent="0.2"/>
    <row r="563" s="212" customFormat="1" ht="14.25" customHeight="1" x14ac:dyDescent="0.2"/>
    <row r="564" s="212" customFormat="1" ht="14.25" customHeight="1" x14ac:dyDescent="0.2"/>
    <row r="565" s="212" customFormat="1" ht="14.25" customHeight="1" x14ac:dyDescent="0.2"/>
    <row r="566" s="212" customFormat="1" ht="14.25" customHeight="1" x14ac:dyDescent="0.2"/>
    <row r="567" s="212" customFormat="1" ht="14.25" customHeight="1" x14ac:dyDescent="0.2"/>
    <row r="568" s="212" customFormat="1" ht="14.25" customHeight="1" x14ac:dyDescent="0.2"/>
    <row r="569" s="212" customFormat="1" ht="14.25" customHeight="1" x14ac:dyDescent="0.2"/>
    <row r="570" s="212" customFormat="1" ht="14.25" customHeight="1" x14ac:dyDescent="0.2"/>
    <row r="571" s="212" customFormat="1" ht="14.25" customHeight="1" x14ac:dyDescent="0.2"/>
    <row r="572" s="212" customFormat="1" ht="14.25" customHeight="1" x14ac:dyDescent="0.2"/>
    <row r="573" s="212" customFormat="1" ht="14.25" customHeight="1" x14ac:dyDescent="0.2"/>
    <row r="574" s="212" customFormat="1" ht="14.25" customHeight="1" x14ac:dyDescent="0.2"/>
    <row r="575" s="212" customFormat="1" ht="14.25" customHeight="1" x14ac:dyDescent="0.2"/>
    <row r="576" s="212" customFormat="1" ht="14.25" customHeight="1" x14ac:dyDescent="0.2"/>
    <row r="577" s="212" customFormat="1" ht="14.25" customHeight="1" x14ac:dyDescent="0.2"/>
    <row r="578" s="212" customFormat="1" ht="14.25" customHeight="1" x14ac:dyDescent="0.2"/>
    <row r="579" s="212" customFormat="1" ht="14.25" customHeight="1" x14ac:dyDescent="0.2"/>
    <row r="580" s="212" customFormat="1" ht="14.25" customHeight="1" x14ac:dyDescent="0.2"/>
    <row r="581" s="212" customFormat="1" ht="14.25" customHeight="1" x14ac:dyDescent="0.2"/>
    <row r="582" s="212" customFormat="1" ht="14.25" customHeight="1" x14ac:dyDescent="0.2"/>
    <row r="583" s="212" customFormat="1" ht="14.25" customHeight="1" x14ac:dyDescent="0.2"/>
    <row r="584" s="212" customFormat="1" ht="14.25" customHeight="1" x14ac:dyDescent="0.2"/>
    <row r="585" s="212" customFormat="1" ht="14.25" customHeight="1" x14ac:dyDescent="0.2"/>
    <row r="586" s="212" customFormat="1" ht="14.25" customHeight="1" x14ac:dyDescent="0.2"/>
    <row r="587" s="212" customFormat="1" ht="14.25" customHeight="1" x14ac:dyDescent="0.2"/>
    <row r="588" s="212" customFormat="1" ht="14.25" customHeight="1" x14ac:dyDescent="0.2"/>
    <row r="589" s="212" customFormat="1" ht="14.25" customHeight="1" x14ac:dyDescent="0.2"/>
    <row r="590" s="212" customFormat="1" ht="14.25" customHeight="1" x14ac:dyDescent="0.2"/>
    <row r="591" s="212" customFormat="1" ht="14.25" customHeight="1" x14ac:dyDescent="0.2"/>
    <row r="592" s="212" customFormat="1" ht="14.25" customHeight="1" x14ac:dyDescent="0.2"/>
    <row r="593" s="212" customFormat="1" ht="14.25" customHeight="1" x14ac:dyDescent="0.2"/>
    <row r="594" s="212" customFormat="1" ht="14.25" customHeight="1" x14ac:dyDescent="0.2"/>
    <row r="595" s="212" customFormat="1" ht="14.25" customHeight="1" x14ac:dyDescent="0.2"/>
    <row r="596" s="212" customFormat="1" ht="14.25" customHeight="1" x14ac:dyDescent="0.2"/>
    <row r="597" s="212" customFormat="1" ht="14.25" customHeight="1" x14ac:dyDescent="0.2"/>
    <row r="598" s="212" customFormat="1" ht="14.25" customHeight="1" x14ac:dyDescent="0.2"/>
    <row r="599" s="212" customFormat="1" ht="14.25" customHeight="1" x14ac:dyDescent="0.2"/>
    <row r="600" s="212" customFormat="1" ht="14.25" customHeight="1" x14ac:dyDescent="0.2"/>
    <row r="601" s="212" customFormat="1" ht="14.25" customHeight="1" x14ac:dyDescent="0.2"/>
    <row r="602" s="212" customFormat="1" ht="14.25" customHeight="1" x14ac:dyDescent="0.2"/>
    <row r="603" s="212" customFormat="1" ht="14.25" customHeight="1" x14ac:dyDescent="0.2"/>
    <row r="604" s="212" customFormat="1" ht="14.25" customHeight="1" x14ac:dyDescent="0.2"/>
    <row r="605" s="212" customFormat="1" ht="14.25" customHeight="1" x14ac:dyDescent="0.2"/>
    <row r="606" s="212" customFormat="1" ht="14.25" customHeight="1" x14ac:dyDescent="0.2"/>
    <row r="607" s="212" customFormat="1" ht="14.25" customHeight="1" x14ac:dyDescent="0.2"/>
    <row r="608" s="212" customFormat="1" ht="14.25" customHeight="1" x14ac:dyDescent="0.2"/>
    <row r="609" s="212" customFormat="1" ht="14.25" customHeight="1" x14ac:dyDescent="0.2"/>
    <row r="610" s="212" customFormat="1" ht="14.25" customHeight="1" x14ac:dyDescent="0.2"/>
    <row r="611" s="212" customFormat="1" ht="14.25" customHeight="1" x14ac:dyDescent="0.2"/>
    <row r="612" s="212" customFormat="1" ht="14.25" customHeight="1" x14ac:dyDescent="0.2"/>
    <row r="613" s="212" customFormat="1" ht="14.25" customHeight="1" x14ac:dyDescent="0.2"/>
    <row r="614" s="212" customFormat="1" ht="14.25" customHeight="1" x14ac:dyDescent="0.2"/>
    <row r="615" s="212" customFormat="1" ht="14.25" customHeight="1" x14ac:dyDescent="0.2"/>
    <row r="616" s="212" customFormat="1" ht="14.25" customHeight="1" x14ac:dyDescent="0.2"/>
    <row r="617" s="212" customFormat="1" ht="14.25" customHeight="1" x14ac:dyDescent="0.2"/>
    <row r="618" s="212" customFormat="1" ht="14.25" customHeight="1" x14ac:dyDescent="0.2"/>
    <row r="619" s="212" customFormat="1" ht="14.25" customHeight="1" x14ac:dyDescent="0.2"/>
    <row r="620" s="212" customFormat="1" ht="14.25" customHeight="1" x14ac:dyDescent="0.2"/>
    <row r="621" s="212" customFormat="1" ht="14.25" customHeight="1" x14ac:dyDescent="0.2"/>
    <row r="622" s="212" customFormat="1" ht="14.25" customHeight="1" x14ac:dyDescent="0.2"/>
    <row r="623" s="212" customFormat="1" ht="14.25" customHeight="1" x14ac:dyDescent="0.2"/>
    <row r="624" s="212" customFormat="1" ht="14.25" customHeight="1" x14ac:dyDescent="0.2"/>
    <row r="625" s="212" customFormat="1" ht="14.25" customHeight="1" x14ac:dyDescent="0.2"/>
    <row r="626" s="212" customFormat="1" ht="14.25" customHeight="1" x14ac:dyDescent="0.2"/>
    <row r="627" s="212" customFormat="1" ht="14.25" customHeight="1" x14ac:dyDescent="0.2"/>
    <row r="628" s="212" customFormat="1" ht="14.25" customHeight="1" x14ac:dyDescent="0.2"/>
    <row r="629" s="212" customFormat="1" ht="14.25" customHeight="1" x14ac:dyDescent="0.2"/>
    <row r="630" s="212" customFormat="1" ht="14.25" customHeight="1" x14ac:dyDescent="0.2"/>
    <row r="631" s="212" customFormat="1" ht="14.25" customHeight="1" x14ac:dyDescent="0.2"/>
    <row r="632" s="212" customFormat="1" ht="14.25" customHeight="1" x14ac:dyDescent="0.2"/>
    <row r="633" s="212" customFormat="1" ht="14.25" customHeight="1" x14ac:dyDescent="0.2"/>
    <row r="634" s="212" customFormat="1" ht="14.25" customHeight="1" x14ac:dyDescent="0.2"/>
    <row r="635" s="212" customFormat="1" ht="14.25" customHeight="1" x14ac:dyDescent="0.2"/>
    <row r="636" s="212" customFormat="1" ht="14.25" customHeight="1" x14ac:dyDescent="0.2"/>
    <row r="637" s="212" customFormat="1" ht="14.25" customHeight="1" x14ac:dyDescent="0.2"/>
    <row r="638" s="212" customFormat="1" ht="14.25" customHeight="1" x14ac:dyDescent="0.2"/>
    <row r="639" s="212" customFormat="1" ht="14.25" customHeight="1" x14ac:dyDescent="0.2"/>
    <row r="640" s="212" customFormat="1" ht="14.25" customHeight="1" x14ac:dyDescent="0.2"/>
    <row r="641" s="212" customFormat="1" ht="14.25" customHeight="1" x14ac:dyDescent="0.2"/>
    <row r="642" s="212" customFormat="1" ht="14.25" customHeight="1" x14ac:dyDescent="0.2"/>
    <row r="643" s="212" customFormat="1" ht="14.25" customHeight="1" x14ac:dyDescent="0.2"/>
    <row r="644" s="212" customFormat="1" ht="14.25" customHeight="1" x14ac:dyDescent="0.2"/>
    <row r="645" s="212" customFormat="1" ht="14.25" customHeight="1" x14ac:dyDescent="0.2"/>
    <row r="646" s="212" customFormat="1" ht="14.25" customHeight="1" x14ac:dyDescent="0.2"/>
    <row r="647" s="212" customFormat="1" ht="14.25" customHeight="1" x14ac:dyDescent="0.2"/>
    <row r="648" s="212" customFormat="1" ht="14.25" customHeight="1" x14ac:dyDescent="0.2"/>
    <row r="649" s="212" customFormat="1" ht="14.25" customHeight="1" x14ac:dyDescent="0.2"/>
    <row r="650" s="212" customFormat="1" ht="14.25" customHeight="1" x14ac:dyDescent="0.2"/>
    <row r="651" s="212" customFormat="1" ht="14.25" customHeight="1" x14ac:dyDescent="0.2"/>
    <row r="652" s="212" customFormat="1" ht="14.25" customHeight="1" x14ac:dyDescent="0.2"/>
    <row r="653" s="212" customFormat="1" ht="14.25" customHeight="1" x14ac:dyDescent="0.2"/>
    <row r="654" s="212" customFormat="1" ht="14.25" customHeight="1" x14ac:dyDescent="0.2"/>
    <row r="655" s="212" customFormat="1" ht="14.25" customHeight="1" x14ac:dyDescent="0.2"/>
    <row r="656" s="212" customFormat="1" ht="14.25" customHeight="1" x14ac:dyDescent="0.2"/>
    <row r="657" s="212" customFormat="1" ht="14.25" customHeight="1" x14ac:dyDescent="0.2"/>
    <row r="658" s="212" customFormat="1" ht="14.25" customHeight="1" x14ac:dyDescent="0.2"/>
    <row r="659" s="212" customFormat="1" ht="14.25" customHeight="1" x14ac:dyDescent="0.2"/>
    <row r="660" s="212" customFormat="1" ht="14.25" customHeight="1" x14ac:dyDescent="0.2"/>
    <row r="661" s="212" customFormat="1" ht="14.25" customHeight="1" x14ac:dyDescent="0.2"/>
    <row r="662" s="212" customFormat="1" ht="14.25" customHeight="1" x14ac:dyDescent="0.2"/>
    <row r="663" s="212" customFormat="1" ht="14.25" customHeight="1" x14ac:dyDescent="0.2"/>
    <row r="664" s="212" customFormat="1" ht="14.25" customHeight="1" x14ac:dyDescent="0.2"/>
    <row r="665" s="212" customFormat="1" ht="14.25" customHeight="1" x14ac:dyDescent="0.2"/>
    <row r="666" s="212" customFormat="1" ht="14.25" customHeight="1" x14ac:dyDescent="0.2"/>
    <row r="667" s="212" customFormat="1" ht="14.25" customHeight="1" x14ac:dyDescent="0.2"/>
    <row r="668" s="212" customFormat="1" ht="14.25" customHeight="1" x14ac:dyDescent="0.2"/>
    <row r="669" s="212" customFormat="1" ht="14.25" customHeight="1" x14ac:dyDescent="0.2"/>
    <row r="670" s="212" customFormat="1" ht="14.25" customHeight="1" x14ac:dyDescent="0.2"/>
    <row r="671" s="212" customFormat="1" ht="14.25" customHeight="1" x14ac:dyDescent="0.2"/>
    <row r="672" s="212" customFormat="1" ht="14.25" customHeight="1" x14ac:dyDescent="0.2"/>
    <row r="673" s="212" customFormat="1" ht="14.25" customHeight="1" x14ac:dyDescent="0.2"/>
    <row r="674" s="212" customFormat="1" ht="14.25" customHeight="1" x14ac:dyDescent="0.2"/>
    <row r="675" s="212" customFormat="1" ht="14.25" customHeight="1" x14ac:dyDescent="0.2"/>
    <row r="676" s="212" customFormat="1" ht="14.25" customHeight="1" x14ac:dyDescent="0.2"/>
    <row r="677" s="212" customFormat="1" ht="14.25" customHeight="1" x14ac:dyDescent="0.2"/>
    <row r="678" s="212" customFormat="1" ht="14.25" customHeight="1" x14ac:dyDescent="0.2"/>
    <row r="679" s="212" customFormat="1" ht="14.25" customHeight="1" x14ac:dyDescent="0.2"/>
    <row r="680" s="212" customFormat="1" ht="14.25" customHeight="1" x14ac:dyDescent="0.2"/>
    <row r="681" s="212" customFormat="1" ht="14.25" customHeight="1" x14ac:dyDescent="0.2"/>
    <row r="682" s="212" customFormat="1" ht="14.25" customHeight="1" x14ac:dyDescent="0.2"/>
    <row r="683" s="212" customFormat="1" ht="14.25" customHeight="1" x14ac:dyDescent="0.2"/>
    <row r="684" s="212" customFormat="1" ht="14.25" customHeight="1" x14ac:dyDescent="0.2"/>
    <row r="685" s="212" customFormat="1" ht="14.25" customHeight="1" x14ac:dyDescent="0.2"/>
    <row r="686" s="212" customFormat="1" ht="14.25" customHeight="1" x14ac:dyDescent="0.2"/>
    <row r="687" s="212" customFormat="1" ht="14.25" customHeight="1" x14ac:dyDescent="0.2"/>
    <row r="688" s="212" customFormat="1" ht="14.25" customHeight="1" x14ac:dyDescent="0.2"/>
    <row r="689" s="212" customFormat="1" ht="14.25" customHeight="1" x14ac:dyDescent="0.2"/>
    <row r="690" s="212" customFormat="1" ht="14.25" customHeight="1" x14ac:dyDescent="0.2"/>
    <row r="691" s="212" customFormat="1" ht="14.25" customHeight="1" x14ac:dyDescent="0.2"/>
    <row r="692" s="212" customFormat="1" ht="14.25" customHeight="1" x14ac:dyDescent="0.2"/>
    <row r="693" s="212" customFormat="1" ht="14.25" customHeight="1" x14ac:dyDescent="0.2"/>
    <row r="694" s="212" customFormat="1" ht="14.25" customHeight="1" x14ac:dyDescent="0.2"/>
    <row r="695" s="212" customFormat="1" ht="14.25" customHeight="1" x14ac:dyDescent="0.2"/>
    <row r="696" s="212" customFormat="1" ht="14.25" customHeight="1" x14ac:dyDescent="0.2"/>
    <row r="697" s="212" customFormat="1" ht="14.25" customHeight="1" x14ac:dyDescent="0.2"/>
    <row r="698" s="212" customFormat="1" ht="14.25" customHeight="1" x14ac:dyDescent="0.2"/>
    <row r="699" s="212" customFormat="1" ht="14.25" customHeight="1" x14ac:dyDescent="0.2"/>
    <row r="700" s="212" customFormat="1" ht="14.25" customHeight="1" x14ac:dyDescent="0.2"/>
    <row r="701" s="212" customFormat="1" ht="14.25" customHeight="1" x14ac:dyDescent="0.2"/>
    <row r="702" s="212" customFormat="1" ht="14.25" customHeight="1" x14ac:dyDescent="0.2"/>
    <row r="703" s="212" customFormat="1" ht="14.25" customHeight="1" x14ac:dyDescent="0.2"/>
    <row r="704" s="212" customFormat="1" ht="14.25" customHeight="1" x14ac:dyDescent="0.2"/>
    <row r="705" s="212" customFormat="1" ht="14.25" customHeight="1" x14ac:dyDescent="0.2"/>
    <row r="706" s="212" customFormat="1" ht="14.25" customHeight="1" x14ac:dyDescent="0.2"/>
    <row r="707" s="212" customFormat="1" ht="14.25" customHeight="1" x14ac:dyDescent="0.2"/>
    <row r="708" s="212" customFormat="1" ht="14.25" customHeight="1" x14ac:dyDescent="0.2"/>
    <row r="709" s="212" customFormat="1" ht="14.25" customHeight="1" x14ac:dyDescent="0.2"/>
    <row r="710" s="212" customFormat="1" ht="14.25" customHeight="1" x14ac:dyDescent="0.2"/>
    <row r="711" s="212" customFormat="1" ht="14.25" customHeight="1" x14ac:dyDescent="0.2"/>
    <row r="712" s="212" customFormat="1" ht="14.25" customHeight="1" x14ac:dyDescent="0.2"/>
    <row r="713" s="212" customFormat="1" ht="14.25" customHeight="1" x14ac:dyDescent="0.2"/>
    <row r="714" s="212" customFormat="1" ht="14.25" customHeight="1" x14ac:dyDescent="0.2"/>
    <row r="715" s="212" customFormat="1" ht="14.25" customHeight="1" x14ac:dyDescent="0.2"/>
    <row r="716" s="212" customFormat="1" ht="14.25" customHeight="1" x14ac:dyDescent="0.2"/>
    <row r="717" s="212" customFormat="1" ht="14.25" customHeight="1" x14ac:dyDescent="0.2"/>
    <row r="718" s="212" customFormat="1" ht="14.25" customHeight="1" x14ac:dyDescent="0.2"/>
    <row r="719" s="212" customFormat="1" ht="14.25" customHeight="1" x14ac:dyDescent="0.2"/>
    <row r="720" s="212" customFormat="1" ht="14.25" customHeight="1" x14ac:dyDescent="0.2"/>
    <row r="721" s="212" customFormat="1" ht="14.25" customHeight="1" x14ac:dyDescent="0.2"/>
    <row r="722" s="212" customFormat="1" ht="14.25" customHeight="1" x14ac:dyDescent="0.2"/>
    <row r="723" s="212" customFormat="1" ht="14.25" customHeight="1" x14ac:dyDescent="0.2"/>
    <row r="724" s="212" customFormat="1" ht="14.25" customHeight="1" x14ac:dyDescent="0.2"/>
    <row r="725" s="212" customFormat="1" ht="14.25" customHeight="1" x14ac:dyDescent="0.2"/>
    <row r="726" s="212" customFormat="1" ht="14.25" customHeight="1" x14ac:dyDescent="0.2"/>
    <row r="727" s="212" customFormat="1" ht="14.25" customHeight="1" x14ac:dyDescent="0.2"/>
    <row r="728" s="212" customFormat="1" ht="14.25" customHeight="1" x14ac:dyDescent="0.2"/>
    <row r="729" s="212" customFormat="1" ht="14.25" customHeight="1" x14ac:dyDescent="0.2"/>
    <row r="730" s="212" customFormat="1" ht="14.25" customHeight="1" x14ac:dyDescent="0.2"/>
    <row r="731" s="212" customFormat="1" ht="14.25" customHeight="1" x14ac:dyDescent="0.2"/>
    <row r="732" s="212" customFormat="1" ht="14.25" customHeight="1" x14ac:dyDescent="0.2"/>
    <row r="733" s="212" customFormat="1" ht="14.25" customHeight="1" x14ac:dyDescent="0.2"/>
    <row r="734" s="212" customFormat="1" ht="14.25" customHeight="1" x14ac:dyDescent="0.2"/>
    <row r="735" s="212" customFormat="1" ht="14.25" customHeight="1" x14ac:dyDescent="0.2"/>
    <row r="736" s="212" customFormat="1" ht="14.25" customHeight="1" x14ac:dyDescent="0.2"/>
    <row r="737" s="212" customFormat="1" ht="14.25" customHeight="1" x14ac:dyDescent="0.2"/>
    <row r="738" s="212" customFormat="1" ht="14.25" customHeight="1" x14ac:dyDescent="0.2"/>
    <row r="739" s="212" customFormat="1" ht="14.25" customHeight="1" x14ac:dyDescent="0.2"/>
    <row r="740" s="212" customFormat="1" ht="14.25" customHeight="1" x14ac:dyDescent="0.2"/>
    <row r="741" s="212" customFormat="1" ht="14.25" customHeight="1" x14ac:dyDescent="0.2"/>
    <row r="742" s="212" customFormat="1" ht="14.25" customHeight="1" x14ac:dyDescent="0.2"/>
    <row r="743" s="212" customFormat="1" ht="14.25" customHeight="1" x14ac:dyDescent="0.2"/>
    <row r="744" s="212" customFormat="1" ht="14.25" customHeight="1" x14ac:dyDescent="0.2"/>
    <row r="745" s="212" customFormat="1" ht="14.25" customHeight="1" x14ac:dyDescent="0.2"/>
    <row r="746" s="212" customFormat="1" ht="14.25" customHeight="1" x14ac:dyDescent="0.2"/>
    <row r="747" s="212" customFormat="1" ht="14.25" customHeight="1" x14ac:dyDescent="0.2"/>
    <row r="748" s="212" customFormat="1" ht="14.25" customHeight="1" x14ac:dyDescent="0.2"/>
    <row r="749" s="212" customFormat="1" ht="14.25" customHeight="1" x14ac:dyDescent="0.2"/>
    <row r="750" s="212" customFormat="1" ht="14.25" customHeight="1" x14ac:dyDescent="0.2"/>
    <row r="751" s="212" customFormat="1" ht="14.25" customHeight="1" x14ac:dyDescent="0.2"/>
    <row r="752" s="212" customFormat="1" ht="14.25" customHeight="1" x14ac:dyDescent="0.2"/>
    <row r="753" s="212" customFormat="1" ht="14.25" customHeight="1" x14ac:dyDescent="0.2"/>
    <row r="754" s="212" customFormat="1" ht="14.25" customHeight="1" x14ac:dyDescent="0.2"/>
    <row r="755" s="212" customFormat="1" ht="14.25" customHeight="1" x14ac:dyDescent="0.2"/>
    <row r="756" s="212" customFormat="1" ht="14.25" customHeight="1" x14ac:dyDescent="0.2"/>
    <row r="757" s="212" customFormat="1" ht="14.25" customHeight="1" x14ac:dyDescent="0.2"/>
    <row r="758" s="212" customFormat="1" ht="14.25" customHeight="1" x14ac:dyDescent="0.2"/>
    <row r="759" s="212" customFormat="1" ht="14.25" customHeight="1" x14ac:dyDescent="0.2"/>
    <row r="760" s="212" customFormat="1" ht="14.25" customHeight="1" x14ac:dyDescent="0.2"/>
    <row r="761" s="212" customFormat="1" ht="14.25" customHeight="1" x14ac:dyDescent="0.2"/>
    <row r="762" s="212" customFormat="1" ht="14.25" customHeight="1" x14ac:dyDescent="0.2"/>
    <row r="763" s="212" customFormat="1" ht="14.25" customHeight="1" x14ac:dyDescent="0.2"/>
    <row r="764" s="212" customFormat="1" ht="14.25" customHeight="1" x14ac:dyDescent="0.2"/>
    <row r="765" s="212" customFormat="1" ht="14.25" customHeight="1" x14ac:dyDescent="0.2"/>
    <row r="766" s="212" customFormat="1" ht="14.25" customHeight="1" x14ac:dyDescent="0.2"/>
    <row r="767" s="212" customFormat="1" ht="14.25" customHeight="1" x14ac:dyDescent="0.2"/>
    <row r="768" s="212" customFormat="1" ht="14.25" customHeight="1" x14ac:dyDescent="0.2"/>
    <row r="769" s="212" customFormat="1" ht="14.25" customHeight="1" x14ac:dyDescent="0.2"/>
    <row r="770" s="212" customFormat="1" ht="14.25" customHeight="1" x14ac:dyDescent="0.2"/>
    <row r="771" s="212" customFormat="1" ht="14.25" customHeight="1" x14ac:dyDescent="0.2"/>
    <row r="772" s="212" customFormat="1" ht="14.25" customHeight="1" x14ac:dyDescent="0.2"/>
    <row r="773" s="212" customFormat="1" ht="14.25" customHeight="1" x14ac:dyDescent="0.2"/>
    <row r="774" s="212" customFormat="1" ht="14.25" customHeight="1" x14ac:dyDescent="0.2"/>
    <row r="775" s="212" customFormat="1" ht="14.25" customHeight="1" x14ac:dyDescent="0.2"/>
    <row r="776" s="212" customFormat="1" ht="14.25" customHeight="1" x14ac:dyDescent="0.2"/>
    <row r="777" s="212" customFormat="1" ht="14.25" customHeight="1" x14ac:dyDescent="0.2"/>
    <row r="778" s="212" customFormat="1" ht="14.25" customHeight="1" x14ac:dyDescent="0.2"/>
    <row r="779" s="212" customFormat="1" ht="14.25" customHeight="1" x14ac:dyDescent="0.2"/>
    <row r="780" s="212" customFormat="1" ht="14.25" customHeight="1" x14ac:dyDescent="0.2"/>
    <row r="781" s="212" customFormat="1" ht="14.25" customHeight="1" x14ac:dyDescent="0.2"/>
    <row r="782" s="212" customFormat="1" ht="14.25" customHeight="1" x14ac:dyDescent="0.2"/>
    <row r="783" s="212" customFormat="1" ht="14.25" customHeight="1" x14ac:dyDescent="0.2"/>
    <row r="784" s="212" customFormat="1" ht="14.25" customHeight="1" x14ac:dyDescent="0.2"/>
    <row r="785" s="212" customFormat="1" ht="14.25" customHeight="1" x14ac:dyDescent="0.2"/>
    <row r="786" s="212" customFormat="1" ht="14.25" customHeight="1" x14ac:dyDescent="0.2"/>
    <row r="787" s="212" customFormat="1" ht="14.25" customHeight="1" x14ac:dyDescent="0.2"/>
    <row r="788" s="212" customFormat="1" ht="14.25" customHeight="1" x14ac:dyDescent="0.2"/>
    <row r="789" s="212" customFormat="1" ht="14.25" customHeight="1" x14ac:dyDescent="0.2"/>
    <row r="790" s="212" customFormat="1" ht="14.25" customHeight="1" x14ac:dyDescent="0.2"/>
    <row r="791" s="212" customFormat="1" ht="14.25" customHeight="1" x14ac:dyDescent="0.2"/>
    <row r="792" s="212" customFormat="1" ht="14.25" customHeight="1" x14ac:dyDescent="0.2"/>
    <row r="793" s="212" customFormat="1" ht="14.25" customHeight="1" x14ac:dyDescent="0.2"/>
    <row r="794" s="212" customFormat="1" ht="14.25" customHeight="1" x14ac:dyDescent="0.2"/>
    <row r="795" s="212" customFormat="1" ht="14.25" customHeight="1" x14ac:dyDescent="0.2"/>
    <row r="796" s="212" customFormat="1" ht="14.25" customHeight="1" x14ac:dyDescent="0.2"/>
    <row r="797" s="212" customFormat="1" ht="14.25" customHeight="1" x14ac:dyDescent="0.2"/>
    <row r="798" s="212" customFormat="1" ht="14.25" customHeight="1" x14ac:dyDescent="0.2"/>
    <row r="799" s="212" customFormat="1" ht="14.25" customHeight="1" x14ac:dyDescent="0.2"/>
    <row r="800" s="212" customFormat="1" ht="14.25" customHeight="1" x14ac:dyDescent="0.2"/>
    <row r="801" s="212" customFormat="1" ht="14.25" customHeight="1" x14ac:dyDescent="0.2"/>
    <row r="802" s="212" customFormat="1" ht="14.25" customHeight="1" x14ac:dyDescent="0.2"/>
    <row r="803" s="212" customFormat="1" ht="14.25" customHeight="1" x14ac:dyDescent="0.2"/>
    <row r="804" s="212" customFormat="1" ht="14.25" customHeight="1" x14ac:dyDescent="0.2"/>
    <row r="805" s="212" customFormat="1" ht="14.25" customHeight="1" x14ac:dyDescent="0.2"/>
    <row r="806" s="212" customFormat="1" ht="14.25" customHeight="1" x14ac:dyDescent="0.2"/>
    <row r="807" s="212" customFormat="1" ht="14.25" customHeight="1" x14ac:dyDescent="0.2"/>
    <row r="808" s="212" customFormat="1" ht="14.25" customHeight="1" x14ac:dyDescent="0.2"/>
    <row r="809" s="212" customFormat="1" ht="14.25" customHeight="1" x14ac:dyDescent="0.2"/>
    <row r="810" s="212" customFormat="1" ht="14.25" customHeight="1" x14ac:dyDescent="0.2"/>
    <row r="811" s="212" customFormat="1" ht="14.25" customHeight="1" x14ac:dyDescent="0.2"/>
    <row r="812" s="212" customFormat="1" ht="14.25" customHeight="1" x14ac:dyDescent="0.2"/>
    <row r="813" s="212" customFormat="1" ht="14.25" customHeight="1" x14ac:dyDescent="0.2"/>
    <row r="814" s="212" customFormat="1" ht="14.25" customHeight="1" x14ac:dyDescent="0.2"/>
    <row r="815" s="212" customFormat="1" ht="14.25" customHeight="1" x14ac:dyDescent="0.2"/>
    <row r="816" s="212" customFormat="1" ht="14.25" customHeight="1" x14ac:dyDescent="0.2"/>
    <row r="817" s="212" customFormat="1" ht="14.25" customHeight="1" x14ac:dyDescent="0.2"/>
    <row r="818" s="212" customFormat="1" ht="14.25" customHeight="1" x14ac:dyDescent="0.2"/>
    <row r="819" s="212" customFormat="1" ht="14.25" customHeight="1" x14ac:dyDescent="0.2"/>
    <row r="820" s="212" customFormat="1" ht="14.25" customHeight="1" x14ac:dyDescent="0.2"/>
    <row r="821" s="212" customFormat="1" ht="14.25" customHeight="1" x14ac:dyDescent="0.2"/>
    <row r="822" s="212" customFormat="1" ht="14.25" customHeight="1" x14ac:dyDescent="0.2"/>
    <row r="823" s="212" customFormat="1" ht="14.25" customHeight="1" x14ac:dyDescent="0.2"/>
    <row r="824" s="212" customFormat="1" ht="14.25" customHeight="1" x14ac:dyDescent="0.2"/>
    <row r="825" s="212" customFormat="1" ht="14.25" customHeight="1" x14ac:dyDescent="0.2"/>
    <row r="826" s="212" customFormat="1" ht="14.25" customHeight="1" x14ac:dyDescent="0.2"/>
    <row r="827" s="212" customFormat="1" ht="14.25" customHeight="1" x14ac:dyDescent="0.2"/>
    <row r="828" s="212" customFormat="1" ht="14.25" customHeight="1" x14ac:dyDescent="0.2"/>
    <row r="829" s="212" customFormat="1" ht="14.25" customHeight="1" x14ac:dyDescent="0.2"/>
    <row r="830" s="212" customFormat="1" ht="14.25" customHeight="1" x14ac:dyDescent="0.2"/>
    <row r="831" s="212" customFormat="1" ht="14.25" customHeight="1" x14ac:dyDescent="0.2"/>
    <row r="832" s="212" customFormat="1" ht="14.25" customHeight="1" x14ac:dyDescent="0.2"/>
    <row r="833" s="212" customFormat="1" ht="14.25" customHeight="1" x14ac:dyDescent="0.2"/>
    <row r="834" s="212" customFormat="1" ht="14.25" customHeight="1" x14ac:dyDescent="0.2"/>
    <row r="835" s="212" customFormat="1" ht="14.25" customHeight="1" x14ac:dyDescent="0.2"/>
    <row r="836" s="212" customFormat="1" ht="14.25" customHeight="1" x14ac:dyDescent="0.2"/>
    <row r="837" s="212" customFormat="1" ht="14.25" customHeight="1" x14ac:dyDescent="0.2"/>
    <row r="838" s="212" customFormat="1" ht="14.25" customHeight="1" x14ac:dyDescent="0.2"/>
    <row r="839" s="212" customFormat="1" ht="14.25" customHeight="1" x14ac:dyDescent="0.2"/>
    <row r="840" s="212" customFormat="1" ht="14.25" customHeight="1" x14ac:dyDescent="0.2"/>
    <row r="841" s="212" customFormat="1" ht="14.25" customHeight="1" x14ac:dyDescent="0.2"/>
    <row r="842" s="212" customFormat="1" ht="14.25" customHeight="1" x14ac:dyDescent="0.2"/>
    <row r="843" s="212" customFormat="1" ht="14.25" customHeight="1" x14ac:dyDescent="0.2"/>
    <row r="844" s="212" customFormat="1" ht="14.25" customHeight="1" x14ac:dyDescent="0.2"/>
    <row r="845" s="212" customFormat="1" ht="14.25" customHeight="1" x14ac:dyDescent="0.2"/>
    <row r="846" s="212" customFormat="1" ht="14.25" customHeight="1" x14ac:dyDescent="0.2"/>
    <row r="847" s="212" customFormat="1" ht="14.25" customHeight="1" x14ac:dyDescent="0.2"/>
    <row r="848" s="212" customFormat="1" ht="14.25" customHeight="1" x14ac:dyDescent="0.2"/>
    <row r="849" s="212" customFormat="1" ht="14.25" customHeight="1" x14ac:dyDescent="0.2"/>
    <row r="850" s="212" customFormat="1" ht="14.25" customHeight="1" x14ac:dyDescent="0.2"/>
    <row r="851" s="212" customFormat="1" ht="14.25" customHeight="1" x14ac:dyDescent="0.2"/>
    <row r="852" s="212" customFormat="1" ht="14.25" customHeight="1" x14ac:dyDescent="0.2"/>
    <row r="853" s="212" customFormat="1" ht="14.25" customHeight="1" x14ac:dyDescent="0.2"/>
    <row r="854" s="212" customFormat="1" ht="14.25" customHeight="1" x14ac:dyDescent="0.2"/>
    <row r="855" s="212" customFormat="1" ht="14.25" customHeight="1" x14ac:dyDescent="0.2"/>
    <row r="856" s="212" customFormat="1" ht="14.25" customHeight="1" x14ac:dyDescent="0.2"/>
    <row r="857" s="212" customFormat="1" ht="14.25" customHeight="1" x14ac:dyDescent="0.2"/>
    <row r="858" s="212" customFormat="1" ht="14.25" customHeight="1" x14ac:dyDescent="0.2"/>
    <row r="859" s="212" customFormat="1" ht="14.25" customHeight="1" x14ac:dyDescent="0.2"/>
    <row r="860" s="212" customFormat="1" ht="14.25" customHeight="1" x14ac:dyDescent="0.2"/>
    <row r="861" s="212" customFormat="1" ht="14.25" customHeight="1" x14ac:dyDescent="0.2"/>
    <row r="862" s="212" customFormat="1" ht="14.25" customHeight="1" x14ac:dyDescent="0.2"/>
    <row r="863" s="212" customFormat="1" ht="14.25" customHeight="1" x14ac:dyDescent="0.2"/>
    <row r="864" s="212" customFormat="1" ht="14.25" customHeight="1" x14ac:dyDescent="0.2"/>
    <row r="865" s="212" customFormat="1" ht="14.25" customHeight="1" x14ac:dyDescent="0.2"/>
    <row r="866" s="212" customFormat="1" ht="14.25" customHeight="1" x14ac:dyDescent="0.2"/>
    <row r="867" s="212" customFormat="1" ht="14.25" customHeight="1" x14ac:dyDescent="0.2"/>
    <row r="868" s="212" customFormat="1" ht="14.25" customHeight="1" x14ac:dyDescent="0.2"/>
    <row r="869" s="212" customFormat="1" ht="14.25" customHeight="1" x14ac:dyDescent="0.2"/>
    <row r="870" s="212" customFormat="1" ht="14.25" customHeight="1" x14ac:dyDescent="0.2"/>
    <row r="871" s="212" customFormat="1" ht="14.25" customHeight="1" x14ac:dyDescent="0.2"/>
    <row r="872" s="212" customFormat="1" ht="14.25" customHeight="1" x14ac:dyDescent="0.2"/>
    <row r="873" s="212" customFormat="1" ht="14.25" customHeight="1" x14ac:dyDescent="0.2"/>
    <row r="874" s="212" customFormat="1" ht="14.25" customHeight="1" x14ac:dyDescent="0.2"/>
    <row r="875" s="212" customFormat="1" ht="14.25" customHeight="1" x14ac:dyDescent="0.2"/>
    <row r="876" s="212" customFormat="1" ht="14.25" customHeight="1" x14ac:dyDescent="0.2"/>
    <row r="877" s="212" customFormat="1" ht="14.25" customHeight="1" x14ac:dyDescent="0.2"/>
    <row r="878" s="212" customFormat="1" ht="14.25" customHeight="1" x14ac:dyDescent="0.2"/>
    <row r="879" s="212" customFormat="1" ht="14.25" customHeight="1" x14ac:dyDescent="0.2"/>
    <row r="880" s="212" customFormat="1" ht="14.25" customHeight="1" x14ac:dyDescent="0.2"/>
    <row r="881" s="212" customFormat="1" ht="14.25" customHeight="1" x14ac:dyDescent="0.2"/>
    <row r="882" s="212" customFormat="1" ht="14.25" customHeight="1" x14ac:dyDescent="0.2"/>
    <row r="883" s="212" customFormat="1" ht="14.25" customHeight="1" x14ac:dyDescent="0.2"/>
    <row r="884" s="212" customFormat="1" ht="14.25" customHeight="1" x14ac:dyDescent="0.2"/>
    <row r="885" s="212" customFormat="1" ht="14.25" customHeight="1" x14ac:dyDescent="0.2"/>
    <row r="886" s="212" customFormat="1" ht="14.25" customHeight="1" x14ac:dyDescent="0.2"/>
    <row r="887" s="212" customFormat="1" ht="14.25" customHeight="1" x14ac:dyDescent="0.2"/>
    <row r="888" s="212" customFormat="1" ht="14.25" customHeight="1" x14ac:dyDescent="0.2"/>
    <row r="889" s="212" customFormat="1" ht="14.25" customHeight="1" x14ac:dyDescent="0.2"/>
    <row r="890" s="212" customFormat="1" ht="14.25" customHeight="1" x14ac:dyDescent="0.2"/>
    <row r="891" s="212" customFormat="1" ht="14.25" customHeight="1" x14ac:dyDescent="0.2"/>
    <row r="892" s="212" customFormat="1" ht="14.25" customHeight="1" x14ac:dyDescent="0.2"/>
    <row r="893" s="212" customFormat="1" ht="14.25" customHeight="1" x14ac:dyDescent="0.2"/>
    <row r="894" s="212" customFormat="1" ht="14.25" customHeight="1" x14ac:dyDescent="0.2"/>
    <row r="895" s="212" customFormat="1" ht="14.25" customHeight="1" x14ac:dyDescent="0.2"/>
    <row r="896" s="212" customFormat="1" ht="14.25" customHeight="1" x14ac:dyDescent="0.2"/>
    <row r="897" s="212" customFormat="1" ht="14.25" customHeight="1" x14ac:dyDescent="0.2"/>
    <row r="898" s="212" customFormat="1" ht="14.25" customHeight="1" x14ac:dyDescent="0.2"/>
    <row r="899" s="212" customFormat="1" ht="14.25" customHeight="1" x14ac:dyDescent="0.2"/>
    <row r="900" s="212" customFormat="1" ht="14.25" customHeight="1" x14ac:dyDescent="0.2"/>
    <row r="901" s="212" customFormat="1" ht="14.25" customHeight="1" x14ac:dyDescent="0.2"/>
    <row r="902" s="212" customFormat="1" ht="14.25" customHeight="1" x14ac:dyDescent="0.2"/>
    <row r="903" s="212" customFormat="1" ht="14.25" customHeight="1" x14ac:dyDescent="0.2"/>
    <row r="904" s="212" customFormat="1" ht="14.25" customHeight="1" x14ac:dyDescent="0.2"/>
    <row r="905" s="212" customFormat="1" ht="14.25" customHeight="1" x14ac:dyDescent="0.2"/>
    <row r="906" s="212" customFormat="1" ht="14.25" customHeight="1" x14ac:dyDescent="0.2"/>
    <row r="907" s="212" customFormat="1" ht="14.25" customHeight="1" x14ac:dyDescent="0.2"/>
    <row r="908" s="212" customFormat="1" ht="14.25" customHeight="1" x14ac:dyDescent="0.2"/>
    <row r="909" s="212" customFormat="1" ht="14.25" customHeight="1" x14ac:dyDescent="0.2"/>
    <row r="910" s="212" customFormat="1" ht="14.25" customHeight="1" x14ac:dyDescent="0.2"/>
    <row r="911" s="212" customFormat="1" ht="14.25" customHeight="1" x14ac:dyDescent="0.2"/>
    <row r="912" s="212" customFormat="1" ht="14.25" customHeight="1" x14ac:dyDescent="0.2"/>
    <row r="913" s="212" customFormat="1" ht="14.25" customHeight="1" x14ac:dyDescent="0.2"/>
    <row r="914" s="212" customFormat="1" ht="14.25" customHeight="1" x14ac:dyDescent="0.2"/>
    <row r="915" s="212" customFormat="1" ht="14.25" customHeight="1" x14ac:dyDescent="0.2"/>
    <row r="916" s="212" customFormat="1" ht="14.25" customHeight="1" x14ac:dyDescent="0.2"/>
    <row r="917" s="212" customFormat="1" ht="14.25" customHeight="1" x14ac:dyDescent="0.2"/>
    <row r="918" s="212" customFormat="1" ht="14.25" customHeight="1" x14ac:dyDescent="0.2"/>
    <row r="919" s="212" customFormat="1" ht="14.25" customHeight="1" x14ac:dyDescent="0.2"/>
    <row r="920" s="212" customFormat="1" ht="14.25" customHeight="1" x14ac:dyDescent="0.2"/>
    <row r="921" s="212" customFormat="1" ht="14.25" customHeight="1" x14ac:dyDescent="0.2"/>
    <row r="922" s="212" customFormat="1" ht="14.25" customHeight="1" x14ac:dyDescent="0.2"/>
    <row r="923" s="212" customFormat="1" ht="14.25" customHeight="1" x14ac:dyDescent="0.2"/>
    <row r="924" s="212" customFormat="1" ht="14.25" customHeight="1" x14ac:dyDescent="0.2"/>
    <row r="925" s="212" customFormat="1" ht="14.25" customHeight="1" x14ac:dyDescent="0.2"/>
    <row r="926" s="212" customFormat="1" ht="14.25" customHeight="1" x14ac:dyDescent="0.2"/>
    <row r="927" s="212" customFormat="1" ht="14.25" customHeight="1" x14ac:dyDescent="0.2"/>
    <row r="928" s="212" customFormat="1" ht="14.25" customHeight="1" x14ac:dyDescent="0.2"/>
    <row r="929" s="212" customFormat="1" ht="14.25" customHeight="1" x14ac:dyDescent="0.2"/>
    <row r="930" s="212" customFormat="1" ht="14.25" customHeight="1" x14ac:dyDescent="0.2"/>
    <row r="931" s="212" customFormat="1" ht="14.25" customHeight="1" x14ac:dyDescent="0.2"/>
    <row r="932" s="212" customFormat="1" ht="14.25" customHeight="1" x14ac:dyDescent="0.2"/>
    <row r="933" s="212" customFormat="1" ht="14.25" customHeight="1" x14ac:dyDescent="0.2"/>
    <row r="934" s="212" customFormat="1" ht="14.25" customHeight="1" x14ac:dyDescent="0.2"/>
    <row r="935" s="212" customFormat="1" ht="14.25" customHeight="1" x14ac:dyDescent="0.2"/>
    <row r="936" s="212" customFormat="1" ht="14.25" customHeight="1" x14ac:dyDescent="0.2"/>
    <row r="937" s="212" customFormat="1" ht="14.25" customHeight="1" x14ac:dyDescent="0.2"/>
    <row r="938" s="212" customFormat="1" ht="14.25" customHeight="1" x14ac:dyDescent="0.2"/>
    <row r="939" s="212" customFormat="1" ht="14.25" customHeight="1" x14ac:dyDescent="0.2"/>
    <row r="940" s="212" customFormat="1" ht="14.25" customHeight="1" x14ac:dyDescent="0.2"/>
    <row r="941" s="212" customFormat="1" ht="14.25" customHeight="1" x14ac:dyDescent="0.2"/>
    <row r="942" s="212" customFormat="1" ht="14.25" customHeight="1" x14ac:dyDescent="0.2"/>
    <row r="943" s="212" customFormat="1" ht="14.25" customHeight="1" x14ac:dyDescent="0.2"/>
    <row r="944" s="212" customFormat="1" ht="14.25" customHeight="1" x14ac:dyDescent="0.2"/>
    <row r="945" s="212" customFormat="1" ht="14.25" customHeight="1" x14ac:dyDescent="0.2"/>
    <row r="946" s="212" customFormat="1" ht="14.25" customHeight="1" x14ac:dyDescent="0.2"/>
    <row r="947" s="212" customFormat="1" ht="14.25" customHeight="1" x14ac:dyDescent="0.2"/>
    <row r="948" s="212" customFormat="1" ht="14.25" customHeight="1" x14ac:dyDescent="0.2"/>
    <row r="949" s="212" customFormat="1" ht="14.25" customHeight="1" x14ac:dyDescent="0.2"/>
    <row r="950" s="212" customFormat="1" ht="14.25" customHeight="1" x14ac:dyDescent="0.2"/>
    <row r="951" s="212" customFormat="1" ht="14.25" customHeight="1" x14ac:dyDescent="0.2"/>
    <row r="952" s="212" customFormat="1" ht="14.25" customHeight="1" x14ac:dyDescent="0.2"/>
    <row r="953" s="212" customFormat="1" ht="14.25" customHeight="1" x14ac:dyDescent="0.2"/>
    <row r="954" s="212" customFormat="1" ht="14.25" customHeight="1" x14ac:dyDescent="0.2"/>
    <row r="955" s="212" customFormat="1" ht="14.25" customHeight="1" x14ac:dyDescent="0.2"/>
    <row r="956" s="212" customFormat="1" ht="14.25" customHeight="1" x14ac:dyDescent="0.2"/>
    <row r="957" s="212" customFormat="1" ht="14.25" customHeight="1" x14ac:dyDescent="0.2"/>
    <row r="958" s="212" customFormat="1" ht="14.25" customHeight="1" x14ac:dyDescent="0.2"/>
    <row r="959" s="212" customFormat="1" ht="14.25" customHeight="1" x14ac:dyDescent="0.2"/>
    <row r="960" s="212" customFormat="1" ht="14.25" customHeight="1" x14ac:dyDescent="0.2"/>
    <row r="961" s="212" customFormat="1" ht="14.25" customHeight="1" x14ac:dyDescent="0.2"/>
    <row r="962" s="212" customFormat="1" ht="14.25" customHeight="1" x14ac:dyDescent="0.2"/>
    <row r="963" s="212" customFormat="1" ht="14.25" customHeight="1" x14ac:dyDescent="0.2"/>
    <row r="964" s="212" customFormat="1" ht="14.25" customHeight="1" x14ac:dyDescent="0.2"/>
    <row r="965" s="212" customFormat="1" ht="14.25" customHeight="1" x14ac:dyDescent="0.2"/>
    <row r="966" s="212" customFormat="1" ht="14.25" customHeight="1" x14ac:dyDescent="0.2"/>
    <row r="967" s="212" customFormat="1" ht="14.25" customHeight="1" x14ac:dyDescent="0.2"/>
    <row r="968" s="212" customFormat="1" ht="14.25" customHeight="1" x14ac:dyDescent="0.2"/>
    <row r="969" s="212" customFormat="1" ht="14.25" customHeight="1" x14ac:dyDescent="0.2"/>
    <row r="970" s="212" customFormat="1" ht="14.25" customHeight="1" x14ac:dyDescent="0.2"/>
    <row r="971" s="212" customFormat="1" ht="14.25" customHeight="1" x14ac:dyDescent="0.2"/>
    <row r="972" s="212" customFormat="1" ht="14.25" customHeight="1" x14ac:dyDescent="0.2"/>
    <row r="973" s="212" customFormat="1" ht="14.25" customHeight="1" x14ac:dyDescent="0.2"/>
    <row r="974" s="212" customFormat="1" ht="14.25" customHeight="1" x14ac:dyDescent="0.2"/>
    <row r="975" s="212" customFormat="1" ht="14.25" customHeight="1" x14ac:dyDescent="0.2"/>
    <row r="976" s="212" customFormat="1" ht="14.25" customHeight="1" x14ac:dyDescent="0.2"/>
    <row r="977" s="212" customFormat="1" ht="14.25" customHeight="1" x14ac:dyDescent="0.2"/>
    <row r="978" s="212" customFormat="1" ht="14.25" customHeight="1" x14ac:dyDescent="0.2"/>
    <row r="979" s="212" customFormat="1" ht="14.25" customHeight="1" x14ac:dyDescent="0.2"/>
    <row r="980" s="212" customFormat="1" ht="14.25" customHeight="1" x14ac:dyDescent="0.2"/>
    <row r="981" s="212" customFormat="1" ht="14.25" customHeight="1" x14ac:dyDescent="0.2"/>
    <row r="982" s="212" customFormat="1" ht="14.25" customHeight="1" x14ac:dyDescent="0.2"/>
    <row r="983" s="212" customFormat="1" ht="14.25" customHeight="1" x14ac:dyDescent="0.2"/>
    <row r="984" s="212" customFormat="1" ht="14.25" customHeight="1" x14ac:dyDescent="0.2"/>
    <row r="985" s="212" customFormat="1" ht="14.25" customHeight="1" x14ac:dyDescent="0.2"/>
    <row r="986" s="212" customFormat="1" ht="14.25" customHeight="1" x14ac:dyDescent="0.2"/>
    <row r="987" s="212" customFormat="1" ht="14.25" customHeight="1" x14ac:dyDescent="0.2"/>
    <row r="988" s="212" customFormat="1" ht="14.25" customHeight="1" x14ac:dyDescent="0.2"/>
    <row r="989" s="212" customFormat="1" ht="14.25" customHeight="1" x14ac:dyDescent="0.2"/>
    <row r="990" s="212" customFormat="1" ht="14.25" customHeight="1" x14ac:dyDescent="0.2"/>
    <row r="991" s="212" customFormat="1" ht="14.25" customHeight="1" x14ac:dyDescent="0.2"/>
    <row r="992" s="212" customFormat="1" ht="14.25" customHeight="1" x14ac:dyDescent="0.2"/>
    <row r="993" s="212" customFormat="1" ht="14.25" customHeight="1" x14ac:dyDescent="0.2"/>
    <row r="994" s="212" customFormat="1" ht="14.25" customHeight="1" x14ac:dyDescent="0.2"/>
    <row r="995" s="212" customFormat="1" ht="14.25" customHeight="1" x14ac:dyDescent="0.2"/>
    <row r="996" s="212" customFormat="1" ht="14.25" customHeight="1" x14ac:dyDescent="0.2"/>
  </sheetData>
  <mergeCells count="2">
    <mergeCell ref="B3:C3"/>
    <mergeCell ref="B4:C4"/>
  </mergeCells>
  <dataValidations count="1">
    <dataValidation type="list" allowBlank="1" sqref="C6" xr:uid="{00000000-0002-0000-0500-000000000000}">
      <formula1>$B$101:$B$103</formula1>
    </dataValidation>
  </dataValidations>
  <hyperlinks>
    <hyperlink ref="B17" r:id="rId1" xr:uid="{2AB6533C-EF50-B94B-A098-D1D2377DE03B}"/>
    <hyperlink ref="B19" r:id="rId2" xr:uid="{0C6159B3-028B-D148-B5F8-21CD025FA3A3}"/>
  </hyperlinks>
  <pageMargins left="0.7" right="0.7" top="0.75" bottom="0.75" header="0" footer="0"/>
  <pageSetup paperSize="9" fitToHeight="0" orientation="portrait"/>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2040F456C1C442A3FDF64A36C229DC" ma:contentTypeVersion="13" ma:contentTypeDescription="Create a new document." ma:contentTypeScope="" ma:versionID="6f73baa4e39f53d028bf66b3ce777fa5">
  <xsd:schema xmlns:xsd="http://www.w3.org/2001/XMLSchema" xmlns:xs="http://www.w3.org/2001/XMLSchema" xmlns:p="http://schemas.microsoft.com/office/2006/metadata/properties" xmlns:ns2="ddb44876-4235-42a5-9286-f443d8d08113" xmlns:ns3="21265239-058f-48cb-9caa-51f07a31e006" targetNamespace="http://schemas.microsoft.com/office/2006/metadata/properties" ma:root="true" ma:fieldsID="4249e72addb500fc73c5f87a96689150" ns2:_="" ns3:_="">
    <xsd:import namespace="ddb44876-4235-42a5-9286-f443d8d08113"/>
    <xsd:import namespace="21265239-058f-48cb-9caa-51f07a31e0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44876-4235-42a5-9286-f443d8d08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265239-058f-48cb-9caa-51f07a31e0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50193E-4F55-4CB5-BF6D-6A886F0C7A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0AFF207-1C39-4466-AFBD-AA24070546D7}">
  <ds:schemaRefs>
    <ds:schemaRef ds:uri="http://schemas.microsoft.com/sharepoint/v3/contenttype/forms"/>
  </ds:schemaRefs>
</ds:datastoreItem>
</file>

<file path=customXml/itemProps3.xml><?xml version="1.0" encoding="utf-8"?>
<ds:datastoreItem xmlns:ds="http://schemas.openxmlformats.org/officeDocument/2006/customXml" ds:itemID="{BDBCD481-5C01-4184-A8E2-817AD62B8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44876-4235-42a5-9286-f443d8d08113"/>
    <ds:schemaRef ds:uri="21265239-058f-48cb-9caa-51f07a31e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Pamatinformacija</vt:lpstr>
      <vt:lpstr>1.3.Ricibas_plans</vt:lpstr>
      <vt:lpstr>4.1._udens_paterins</vt:lpstr>
      <vt:lpstr>5.3._tirisanas_lidzekli</vt:lpstr>
      <vt:lpstr>6.10._atkritumi</vt:lpstr>
      <vt:lpstr>7.1._elektriba</vt:lpstr>
      <vt:lpstr>8.1_bio_partika</vt:lpstr>
      <vt:lpstr>Ieviestie_vadliniju_krit.</vt:lpstr>
      <vt:lpstr>1.6._CO2_VADLINIJU</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Ilze Grēvele</cp:lastModifiedBy>
  <dcterms:created xsi:type="dcterms:W3CDTF">2023-10-31T09:36:43Z</dcterms:created>
  <dcterms:modified xsi:type="dcterms:W3CDTF">2024-04-10T12:05:33Z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0x010100BD2040F456C1C442A3FDF64A36C229DC</vt:lpwstr>
  </property>
</Properties>
</file>