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110"/>
  <workbookPr/>
  <mc:AlternateContent xmlns:mc="http://schemas.openxmlformats.org/markup-compatibility/2006">
    <mc:Choice Requires="x15">
      <x15ac:absPath xmlns:x15ac="http://schemas.microsoft.com/office/spreadsheetml/2010/11/ac" url="/Users/ilzegrevele/Documents/ZA/ZA_anketas_2025/"/>
    </mc:Choice>
  </mc:AlternateContent>
  <xr:revisionPtr revIDLastSave="0" documentId="13_ncr:1_{F41613A8-AA84-DD4A-BF81-3C09ED1FA55D}" xr6:coauthVersionLast="47" xr6:coauthVersionMax="47" xr10:uidLastSave="{00000000-0000-0000-0000-000000000000}"/>
  <bookViews>
    <workbookView xWindow="1260" yWindow="1340" windowWidth="25680" windowHeight="16660" xr2:uid="{00000000-000D-0000-FFFF-FFFF00000000}"/>
  </bookViews>
  <sheets>
    <sheet name="Pamatinformacija" sheetId="19" r:id="rId1"/>
    <sheet name="1.3.Ricibas_plans" sheetId="15" r:id="rId2"/>
    <sheet name="4.1._udens_paterins" sheetId="10" r:id="rId3"/>
    <sheet name="5.3._tirisanas_lidzekli" sheetId="12" r:id="rId4"/>
    <sheet name="6.10._atkritumi" sheetId="7" r:id="rId5"/>
    <sheet name="7.1._elektriba" sheetId="4" r:id="rId6"/>
    <sheet name="8.1_bio_partika" sheetId="13" r:id="rId7"/>
    <sheet name="Ieviestie_vadliniju_krit." sheetId="16" r:id="rId8"/>
    <sheet name="1.6._CO2_VADLINIJU" sheetId="18" r:id="rId9"/>
    <sheet name="Lists" sheetId="8" state="hidden" r:id="rId10"/>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7" i="19" l="1"/>
  <c r="G39" i="4"/>
  <c r="C39" i="4"/>
  <c r="K64" i="7"/>
  <c r="J64" i="7"/>
  <c r="I64" i="7"/>
  <c r="H64" i="7"/>
  <c r="G64" i="7"/>
  <c r="F64" i="7"/>
  <c r="E64" i="7"/>
  <c r="D64" i="7"/>
  <c r="C64" i="7"/>
  <c r="E20" i="16"/>
  <c r="E21" i="16" s="1"/>
  <c r="D20" i="16"/>
  <c r="D21" i="16" s="1"/>
  <c r="C20" i="16"/>
  <c r="C21" i="16" s="1"/>
  <c r="E15" i="12" l="1"/>
  <c r="E17" i="12"/>
  <c r="E16" i="12"/>
  <c r="K43" i="7"/>
  <c r="J43" i="7"/>
  <c r="I43" i="7"/>
  <c r="H43" i="7"/>
  <c r="G43" i="7"/>
  <c r="F43" i="7"/>
  <c r="E43" i="7"/>
  <c r="D43" i="7"/>
  <c r="C43" i="7"/>
  <c r="J22" i="7"/>
  <c r="I22" i="7"/>
  <c r="H22" i="7"/>
  <c r="D115" i="10"/>
  <c r="C115" i="10"/>
  <c r="F114" i="10"/>
  <c r="E114" i="10"/>
  <c r="G114" i="10" s="1"/>
  <c r="F113" i="10"/>
  <c r="E113" i="10"/>
  <c r="F112" i="10"/>
  <c r="E112" i="10"/>
  <c r="F111" i="10"/>
  <c r="E111" i="10"/>
  <c r="G111" i="10" s="1"/>
  <c r="G110" i="10"/>
  <c r="F110" i="10"/>
  <c r="F109" i="10"/>
  <c r="E109" i="10"/>
  <c r="F108" i="10"/>
  <c r="E108" i="10"/>
  <c r="F107" i="10"/>
  <c r="E107" i="10"/>
  <c r="G107" i="10" s="1"/>
  <c r="F106" i="10"/>
  <c r="E106" i="10"/>
  <c r="F105" i="10"/>
  <c r="E105" i="10"/>
  <c r="F104" i="10"/>
  <c r="E104" i="10"/>
  <c r="F103" i="10"/>
  <c r="E103" i="10"/>
  <c r="G103" i="10" s="1"/>
  <c r="D99" i="10"/>
  <c r="C99" i="10"/>
  <c r="F98" i="10"/>
  <c r="E98" i="10"/>
  <c r="F97" i="10"/>
  <c r="E97" i="10"/>
  <c r="G97" i="10" s="1"/>
  <c r="F96" i="10"/>
  <c r="E96" i="10"/>
  <c r="F95" i="10"/>
  <c r="E95" i="10"/>
  <c r="G94" i="10"/>
  <c r="F94" i="10"/>
  <c r="F93" i="10"/>
  <c r="E93" i="10"/>
  <c r="G93" i="10" s="1"/>
  <c r="G92" i="10"/>
  <c r="F92" i="10"/>
  <c r="E92" i="10"/>
  <c r="G108" i="10" s="1"/>
  <c r="F91" i="10"/>
  <c r="E91" i="10"/>
  <c r="F90" i="10"/>
  <c r="E90" i="10"/>
  <c r="G90" i="10" s="1"/>
  <c r="F89" i="10"/>
  <c r="E89" i="10"/>
  <c r="G89" i="10" s="1"/>
  <c r="F88" i="10"/>
  <c r="E88" i="10"/>
  <c r="F87" i="10"/>
  <c r="E87" i="10"/>
  <c r="G87" i="10" s="1"/>
  <c r="D83" i="10"/>
  <c r="C83" i="10"/>
  <c r="F83" i="10" s="1"/>
  <c r="G82" i="10"/>
  <c r="F82" i="10"/>
  <c r="E82" i="10"/>
  <c r="G98" i="10" s="1"/>
  <c r="F81" i="10"/>
  <c r="E81" i="10"/>
  <c r="F80" i="10"/>
  <c r="E80" i="10"/>
  <c r="G80" i="10" s="1"/>
  <c r="F79" i="10"/>
  <c r="E79" i="10"/>
  <c r="G79" i="10" s="1"/>
  <c r="F78" i="10"/>
  <c r="F77" i="10"/>
  <c r="E77" i="10"/>
  <c r="F76" i="10"/>
  <c r="E76" i="10"/>
  <c r="G76" i="10" s="1"/>
  <c r="F75" i="10"/>
  <c r="E75" i="10"/>
  <c r="G75" i="10" s="1"/>
  <c r="F74" i="10"/>
  <c r="E74" i="10"/>
  <c r="F73" i="10"/>
  <c r="E73" i="10"/>
  <c r="F72" i="10"/>
  <c r="E72" i="10"/>
  <c r="G72" i="10" s="1"/>
  <c r="G71" i="10"/>
  <c r="F71" i="10"/>
  <c r="E71" i="10"/>
  <c r="D67" i="10"/>
  <c r="C67" i="10"/>
  <c r="F66" i="10"/>
  <c r="E66" i="10"/>
  <c r="G66" i="10" s="1"/>
  <c r="F65" i="10"/>
  <c r="E65" i="10"/>
  <c r="G65" i="10" s="1"/>
  <c r="F64" i="10"/>
  <c r="E64" i="10"/>
  <c r="F63" i="10"/>
  <c r="E63" i="10"/>
  <c r="F62" i="10"/>
  <c r="E62" i="10"/>
  <c r="G78" i="10" s="1"/>
  <c r="F61" i="10"/>
  <c r="E61" i="10"/>
  <c r="F60" i="10"/>
  <c r="E60" i="10"/>
  <c r="F59" i="10"/>
  <c r="E59" i="10"/>
  <c r="G59" i="10" s="1"/>
  <c r="F58" i="10"/>
  <c r="E58" i="10"/>
  <c r="G58" i="10" s="1"/>
  <c r="F57" i="10"/>
  <c r="E57" i="10"/>
  <c r="F56" i="10"/>
  <c r="E56" i="10"/>
  <c r="F55" i="10"/>
  <c r="E55" i="10"/>
  <c r="G55" i="10" s="1"/>
  <c r="E51" i="10"/>
  <c r="D51" i="10"/>
  <c r="C51" i="10"/>
  <c r="F50" i="10"/>
  <c r="E50" i="10"/>
  <c r="F49" i="10"/>
  <c r="E49" i="10"/>
  <c r="G49" i="10" s="1"/>
  <c r="F48" i="10"/>
  <c r="E48" i="10"/>
  <c r="F47" i="10"/>
  <c r="E47" i="10"/>
  <c r="F46" i="10"/>
  <c r="E46" i="10"/>
  <c r="G46" i="10" s="1"/>
  <c r="F45" i="10"/>
  <c r="E45" i="10"/>
  <c r="G45" i="10" s="1"/>
  <c r="F44" i="10"/>
  <c r="E44" i="10"/>
  <c r="F43" i="10"/>
  <c r="E43" i="10"/>
  <c r="F42" i="10"/>
  <c r="E42" i="10"/>
  <c r="G42" i="10" s="1"/>
  <c r="F41" i="10"/>
  <c r="E41" i="10"/>
  <c r="F40" i="10"/>
  <c r="E40" i="10"/>
  <c r="F39" i="10"/>
  <c r="E39" i="10"/>
  <c r="D35" i="10"/>
  <c r="C35" i="10"/>
  <c r="E35" i="10" s="1"/>
  <c r="F34" i="10"/>
  <c r="E34" i="10"/>
  <c r="G33" i="10"/>
  <c r="F33" i="10"/>
  <c r="E33" i="10"/>
  <c r="F32" i="10"/>
  <c r="E32" i="10"/>
  <c r="F31" i="10"/>
  <c r="E31" i="10"/>
  <c r="F30" i="10"/>
  <c r="E30" i="10"/>
  <c r="F29" i="10"/>
  <c r="E29" i="10"/>
  <c r="F28" i="10"/>
  <c r="E28" i="10"/>
  <c r="G28" i="10" s="1"/>
  <c r="F27" i="10"/>
  <c r="E27" i="10"/>
  <c r="F26" i="10"/>
  <c r="E26" i="10"/>
  <c r="G26" i="10" s="1"/>
  <c r="F25" i="10"/>
  <c r="E25" i="10"/>
  <c r="G25" i="10" s="1"/>
  <c r="F24" i="10"/>
  <c r="E24" i="10"/>
  <c r="F23" i="10"/>
  <c r="E23" i="10"/>
  <c r="D19" i="10"/>
  <c r="C19" i="10"/>
  <c r="E18" i="10"/>
  <c r="E16" i="10"/>
  <c r="E15" i="10"/>
  <c r="E14" i="10"/>
  <c r="E13" i="10"/>
  <c r="E12" i="10"/>
  <c r="E11" i="10"/>
  <c r="E10" i="10"/>
  <c r="E9" i="10"/>
  <c r="E8" i="10"/>
  <c r="E7" i="10"/>
  <c r="G23" i="10" l="1"/>
  <c r="G30" i="10"/>
  <c r="G27" i="10"/>
  <c r="G34" i="10"/>
  <c r="G44" i="10"/>
  <c r="G57" i="10"/>
  <c r="G95" i="10"/>
  <c r="F99" i="10"/>
  <c r="G105" i="10"/>
  <c r="G109" i="10"/>
  <c r="E20" i="10"/>
  <c r="F51" i="10"/>
  <c r="G32" i="10"/>
  <c r="G24" i="10"/>
  <c r="G31" i="10"/>
  <c r="G41" i="10"/>
  <c r="G48" i="10"/>
  <c r="G64" i="10"/>
  <c r="G74" i="10"/>
  <c r="G96" i="10"/>
  <c r="G106" i="10"/>
  <c r="G113" i="10"/>
  <c r="G61" i="10"/>
  <c r="G104" i="10"/>
  <c r="E19" i="10"/>
  <c r="G29" i="10"/>
  <c r="G39" i="10"/>
  <c r="G50" i="10"/>
  <c r="G63" i="10"/>
  <c r="G73" i="10"/>
  <c r="G81" i="10"/>
  <c r="G91" i="10"/>
  <c r="F35" i="10"/>
  <c r="G60" i="10"/>
  <c r="E67" i="10"/>
  <c r="G67" i="10" s="1"/>
  <c r="G77" i="10"/>
  <c r="F115" i="10"/>
  <c r="G40" i="10"/>
  <c r="G43" i="10"/>
  <c r="G47" i="10"/>
  <c r="G56" i="10"/>
  <c r="G88" i="10"/>
  <c r="G112" i="10"/>
  <c r="F17" i="12"/>
  <c r="F16" i="12"/>
  <c r="G35" i="10"/>
  <c r="G51" i="10"/>
  <c r="G62" i="10"/>
  <c r="F67" i="10"/>
  <c r="E99" i="10"/>
  <c r="E115" i="10"/>
  <c r="G115" i="10" s="1"/>
  <c r="E83" i="10"/>
  <c r="G83" i="10" s="1"/>
  <c r="K22" i="7"/>
  <c r="G22" i="7"/>
  <c r="F22" i="7"/>
  <c r="E22" i="7"/>
  <c r="D22" i="7"/>
  <c r="C22" i="7"/>
  <c r="G20" i="4"/>
  <c r="C20" i="4"/>
  <c r="G99" i="10" l="1"/>
</calcChain>
</file>

<file path=xl/sharedStrings.xml><?xml version="1.0" encoding="utf-8"?>
<sst xmlns="http://schemas.openxmlformats.org/spreadsheetml/2006/main" count="535" uniqueCount="208">
  <si>
    <t>Year</t>
  </si>
  <si>
    <t>Operational</t>
  </si>
  <si>
    <t>Energy</t>
  </si>
  <si>
    <t>Electricity</t>
  </si>
  <si>
    <t>Water</t>
  </si>
  <si>
    <t>Waste</t>
  </si>
  <si>
    <t>GHG</t>
  </si>
  <si>
    <t>Carbon Footprint Calculation Method</t>
  </si>
  <si>
    <t>Number of visitors/guests</t>
  </si>
  <si>
    <t>Diesel</t>
  </si>
  <si>
    <t>Electricity from local utility or regional grid</t>
  </si>
  <si>
    <t>High quality water from local utility</t>
  </si>
  <si>
    <t>Separted paper</t>
  </si>
  <si>
    <t>Total emissions</t>
  </si>
  <si>
    <t>Hotel Carbon Measurement Initiative (ITP or Green Key websites)</t>
  </si>
  <si>
    <t>Number of guest nights</t>
  </si>
  <si>
    <t>Petrol / Gasoline</t>
  </si>
  <si>
    <t>Electricity from the grid with Renewable Energy Certificates</t>
  </si>
  <si>
    <t>High quality water from Precipitation and Runoff</t>
  </si>
  <si>
    <t>Separated cardboard</t>
  </si>
  <si>
    <t>Emissions per guest-night</t>
  </si>
  <si>
    <t>GHG Protocol</t>
  </si>
  <si>
    <t>Total number of rooms</t>
  </si>
  <si>
    <t>Natural Gas</t>
  </si>
  <si>
    <t>Electricity from renewable sources (off-site)</t>
  </si>
  <si>
    <t>High quality water from Rivers and Lakes</t>
  </si>
  <si>
    <t>Seprated glass</t>
  </si>
  <si>
    <t>Emissions per meeting-hour</t>
  </si>
  <si>
    <t>Other calculation tools</t>
  </si>
  <si>
    <t>Number of rooms occupied ("room nights")</t>
  </si>
  <si>
    <t>LPG</t>
  </si>
  <si>
    <t>Onsite generation from solar</t>
  </si>
  <si>
    <t>High quality water from Wells</t>
  </si>
  <si>
    <t>Separated biodegradable kitchen waste</t>
  </si>
  <si>
    <t>number of staff (yearly average)</t>
  </si>
  <si>
    <t>CNG</t>
  </si>
  <si>
    <t>Onsite generation from wind power</t>
  </si>
  <si>
    <t>Marginal quality water from wells or bore fields</t>
  </si>
  <si>
    <t>Separated textiles</t>
  </si>
  <si>
    <t>number of suppliers</t>
  </si>
  <si>
    <t>Fuel oil (mazut)</t>
  </si>
  <si>
    <t>Onsite generation from hydro electric</t>
  </si>
  <si>
    <t>Separated printer toner cartridge consumption</t>
  </si>
  <si>
    <t>number of third-party operated businesses (within the premises of the establishment)</t>
  </si>
  <si>
    <t>Onsite generation from wood &amp; wood chips</t>
  </si>
  <si>
    <t>Separated fluorescent tubes and other mercury-containing waste</t>
  </si>
  <si>
    <t>Total floor space (Gross Surface Area)</t>
  </si>
  <si>
    <t>Onsite generation from other renewables</t>
  </si>
  <si>
    <t>Separated electronic waste</t>
  </si>
  <si>
    <t>District heating from a local utility</t>
  </si>
  <si>
    <t>Separated batteries</t>
  </si>
  <si>
    <t>District cooling from local utility</t>
  </si>
  <si>
    <t>Separated plastics</t>
  </si>
  <si>
    <t>Separated metals</t>
  </si>
  <si>
    <t>Separated edible oil and fat</t>
  </si>
  <si>
    <t>Grease and oil mixture from oil/water separation containing edible oil and fats</t>
  </si>
  <si>
    <t>Other engine, gear and lubricating oils</t>
  </si>
  <si>
    <t>Separated waste - other</t>
  </si>
  <si>
    <t>General mixed waste</t>
  </si>
  <si>
    <t>* Nepieciešamā informācija</t>
  </si>
  <si>
    <t>Ūdens patēriņš</t>
  </si>
  <si>
    <t>Uzņēmums XXX</t>
  </si>
  <si>
    <t>Mēnesis</t>
  </si>
  <si>
    <t>Ūdens patēriņš (m3)*</t>
  </si>
  <si>
    <t>Viesu nakšu skaits*</t>
  </si>
  <si>
    <t>Ūdens patēriņš (litrs) uz vienu viesi dienā</t>
  </si>
  <si>
    <t>Janvāris</t>
  </si>
  <si>
    <t>Februāris</t>
  </si>
  <si>
    <t>Marta</t>
  </si>
  <si>
    <t>Aprīlis</t>
  </si>
  <si>
    <t>Maijs</t>
  </si>
  <si>
    <t>Jūnijs</t>
  </si>
  <si>
    <t>Jūlijs</t>
  </si>
  <si>
    <t>Augusts</t>
  </si>
  <si>
    <t>Septembris</t>
  </si>
  <si>
    <t>Oktobris</t>
  </si>
  <si>
    <t>Novembris</t>
  </si>
  <si>
    <t>Decembris</t>
  </si>
  <si>
    <t>Kopā</t>
  </si>
  <si>
    <t>Procentuālās izmaiņas</t>
  </si>
  <si>
    <t>Procentuālās izmaiņas uz vienu viesu nakti</t>
  </si>
  <si>
    <t>Marts</t>
  </si>
  <si>
    <t>Gads:</t>
  </si>
  <si>
    <t>* Nepieciešamā informācija, visi lauki obligāti</t>
  </si>
  <si>
    <t>Jā</t>
  </si>
  <si>
    <t>Nē</t>
  </si>
  <si>
    <t>Kopā:</t>
  </si>
  <si>
    <t>Enerģijas patēriņš</t>
  </si>
  <si>
    <t>*  Nepieciešamā informācija, visi lauki obligāti</t>
  </si>
  <si>
    <t>Mēnesis:</t>
  </si>
  <si>
    <t>Avots: (lūdzu, izvēlieties)</t>
  </si>
  <si>
    <t>Patēriņš*:</t>
  </si>
  <si>
    <t>Elektroenerģija no vietējā komunālā tīkla vai reģionālā tīkla</t>
  </si>
  <si>
    <t>Elektroenerģija no tīkla ar atjaunojamās enerģijas sertifikātiem</t>
  </si>
  <si>
    <t>Koksnes un šķeldas ražošana uz vietas</t>
  </si>
  <si>
    <t>Ražošana uz vietas no citiem atjaunojamiem enerģijas avotiem</t>
  </si>
  <si>
    <t>Ražošana uz vietas no vēja enerģijas</t>
  </si>
  <si>
    <t>Ražošana uz vietas no saules enerģijas</t>
  </si>
  <si>
    <t>Mērvienība:</t>
  </si>
  <si>
    <t>Avots: (lūdzu, izvēlies)</t>
  </si>
  <si>
    <t>kWh</t>
  </si>
  <si>
    <t>Patēriņš</t>
  </si>
  <si>
    <t>Elektroenerģija no vietējā vai reģionālā tīkla</t>
  </si>
  <si>
    <t>Gads</t>
  </si>
  <si>
    <t>Atkritumu patēriņš</t>
  </si>
  <si>
    <t>Atkritumu veids:</t>
  </si>
  <si>
    <t>Sadzīves atkritumi</t>
  </si>
  <si>
    <t>Papīrs/kartons</t>
  </si>
  <si>
    <t>Stikls</t>
  </si>
  <si>
    <t>Plastmasas atkritumi</t>
  </si>
  <si>
    <t>Bioloģiskie</t>
  </si>
  <si>
    <t>Bīstamie</t>
  </si>
  <si>
    <t>Pārtikas eļļa</t>
  </si>
  <si>
    <t>Tekstils</t>
  </si>
  <si>
    <t>Cits (ierakstīt)</t>
  </si>
  <si>
    <t>Mērvienība</t>
  </si>
  <si>
    <t>n/a</t>
  </si>
  <si>
    <t>Tīrīšanas līdzekļi</t>
  </si>
  <si>
    <t>Paskaidrojums: lūdzu, zemāk norādiet jūsu uzņēmumā izmantoto ikdienas tīrīšanas līdzekļu skaitu, kā arī ikdienas tīrīšanas līdzekļu skaitu ar atzītu ekomarķējumu.</t>
  </si>
  <si>
    <t>Pieņemtos ekomarķējumus var atrast, izmantojot šo saiti:</t>
  </si>
  <si>
    <t>Papildus, lūdzu, ievietojiet savā uzņēmumā ikdienas tīrīšanas līdzekļu nosaukumus ar ekomarķējumu un katra produkta atbilstošo ekomarķējuma nosaukumu zemāk esošajā sarakstā.</t>
  </si>
  <si>
    <t>https://www.ecolabelindex.com/ecolabels/?st=category,cleaning</t>
  </si>
  <si>
    <t>Izmantoto ikdienas tīrīšanas līdzekļu skaits</t>
  </si>
  <si>
    <t>Ikdienas tīrīšanas līdzekļu skaits ar atzītu ekomarķējumu</t>
  </si>
  <si>
    <t>% ikdienas tīrīšanas līdzekļu ar ekomarķējumu</t>
  </si>
  <si>
    <t>% izmaiņas salīdzinājumā ar iepriekšējo gadu</t>
  </si>
  <si>
    <t>Ekomarķējuma nosaukums</t>
  </si>
  <si>
    <t>Tīrīšanas līdzekļa nosaukums</t>
  </si>
  <si>
    <t>Daudzums</t>
  </si>
  <si>
    <t>Produkta nosaukums</t>
  </si>
  <si>
    <t>Kategorija</t>
  </si>
  <si>
    <t>1*</t>
  </si>
  <si>
    <t>2*</t>
  </si>
  <si>
    <t>3*</t>
  </si>
  <si>
    <t>5*</t>
  </si>
  <si>
    <t>4*</t>
  </si>
  <si>
    <t>*  Obligāti aizpildāmie lauki</t>
  </si>
  <si>
    <t xml:space="preserve">Pārtika un dzērieni. </t>
  </si>
  <si>
    <t>Tiek veikti un reģistrēti vismaz piecu veidu ekosertificētu (bioloģiskās lauksaimniecības vai godīgas tirdzniecības sertifikācija) produktu iepirkumi,  dodot priekšroku vietējiem produktiem.         Ja uzņēmums atkārtoti piesakās Zaļās Atslēgas sertifikātam, katru gadu ir jāpalielina produktu klāsts.</t>
  </si>
  <si>
    <t>*aizpildāmas tikai tās frakcijas, kas uzņēmumā tiek šķirotas</t>
  </si>
  <si>
    <t>Vides mērķis nr.1</t>
  </si>
  <si>
    <t>Rezultāts:</t>
  </si>
  <si>
    <t>Atbildīgā persona:</t>
  </si>
  <si>
    <t>Izpildes termiņš:</t>
  </si>
  <si>
    <t>Rezultāts, statuss, paveiktais:</t>
  </si>
  <si>
    <t>Vides mērķis nr.2.</t>
  </si>
  <si>
    <t>Vides mērķis nr.3.</t>
  </si>
  <si>
    <t>Vides mērķis nr.4.</t>
  </si>
  <si>
    <t>Rīcības plāns:</t>
  </si>
  <si>
    <t>Vides mērķi un ikgadējais rīcības plāns 2025. gadam</t>
  </si>
  <si>
    <t>Ieviestie vadlīniju kritēriji pārskata periodā</t>
  </si>
  <si>
    <t>Kategorijas:</t>
  </si>
  <si>
    <t>Vadlīniju kritēriji:</t>
  </si>
  <si>
    <t>Ieviestie vadlīniju kritēriji 2024 gadā:</t>
  </si>
  <si>
    <t>1.Vides pārvalde</t>
  </si>
  <si>
    <t>2. Personāla iesaiste</t>
  </si>
  <si>
    <t>3. Viesu informācija</t>
  </si>
  <si>
    <t>4. Ūdens resursi</t>
  </si>
  <si>
    <t>5. Tīrīšana un mazgāšana</t>
  </si>
  <si>
    <t>6. Atkritumi</t>
  </si>
  <si>
    <t>7. Enerģija</t>
  </si>
  <si>
    <t>8. Pārtika un dzērieni</t>
  </si>
  <si>
    <t>9. Vide iekštelpās</t>
  </si>
  <si>
    <t>10.Zaļās zonas</t>
  </si>
  <si>
    <t>11. Korporatīvā sociālā atbildība</t>
  </si>
  <si>
    <t>12.Zaļās aktivitātes</t>
  </si>
  <si>
    <t>13. Administrācija</t>
  </si>
  <si>
    <t>%</t>
  </si>
  <si>
    <t>Uzņēmums Zaļās Atslēgas programmā bez pārtraukuma darbojas (norādiet gadu skaitu):</t>
  </si>
  <si>
    <t>Citi aprēķini</t>
  </si>
  <si>
    <t>GHG (SEG) protokols</t>
  </si>
  <si>
    <t>Viesnīcu oglekļa emisiju mērīšanas iniciatīva (ITP vai Green Key tīmekļa vietnes)*</t>
  </si>
  <si>
    <t>*https://hcmi.greenkey.global</t>
  </si>
  <si>
    <t>Oglekļa pēdas nospiedums uz sanāksmju telpas platību stundā (kg)*</t>
  </si>
  <si>
    <t>Oglekļa pēdas nospiedums uz viesa nakti (kg)*</t>
  </si>
  <si>
    <r>
      <t>Kopējais CO</t>
    </r>
    <r>
      <rPr>
        <b/>
        <vertAlign val="superscript"/>
        <sz val="12"/>
        <color rgb="FF000000"/>
        <rFont val="Calibri"/>
        <family val="2"/>
      </rPr>
      <t>2</t>
    </r>
    <r>
      <rPr>
        <b/>
        <sz val="12"/>
        <color rgb="FF000000"/>
        <rFont val="Calibri"/>
        <family val="2"/>
      </rPr>
      <t xml:space="preserve"> (tonnās)*</t>
    </r>
  </si>
  <si>
    <t>Aprēķina metode (lūdzu, izvēlieties):</t>
  </si>
  <si>
    <r>
      <t>CO</t>
    </r>
    <r>
      <rPr>
        <b/>
        <vertAlign val="superscript"/>
        <sz val="26"/>
        <color rgb="FF000000"/>
        <rFont val="Calibri"/>
        <family val="2"/>
      </rPr>
      <t>2</t>
    </r>
    <r>
      <rPr>
        <b/>
        <sz val="26"/>
        <color rgb="FF000000"/>
        <rFont val="Calibri"/>
        <family val="2"/>
      </rPr>
      <t xml:space="preserve"> pēdas nospiedums</t>
    </r>
  </si>
  <si>
    <t>https://sustainablehospitalityalliance.org/resource/hotel-carbon-measurement-initiative/</t>
  </si>
  <si>
    <t>Uzņēmuma GPS koordinātes:</t>
  </si>
  <si>
    <t>Vides mērķi un ikgadējais rīcības plāns 2026. gadam</t>
  </si>
  <si>
    <t>Ieviestie vadlīniju kritēriji 2025 gadā:</t>
  </si>
  <si>
    <t>Ieviestie vadlīniju kritēriji 2026. gadā:</t>
  </si>
  <si>
    <t xml:space="preserve">Pamatinformācija. </t>
  </si>
  <si>
    <t xml:space="preserve">PIETEICĒJA INFORMĀCIJA: </t>
  </si>
  <si>
    <t>PIETEIKUMA INFORMĀCIJA:</t>
  </si>
  <si>
    <t>Kontakti (adrese, tel.nr., e-pasts):</t>
  </si>
  <si>
    <t>Vides koordinatora kontakti:</t>
  </si>
  <si>
    <t>Interneta vietne un sociālo tīklu konti</t>
  </si>
  <si>
    <t>Pieteikuma anketu aizpildīja:</t>
  </si>
  <si>
    <t>Rekvizīti (dalības maksas rēķina izrakstīšanai):</t>
  </si>
  <si>
    <t>Rēķina saņemšanas veids: (pasts vai e-pasts)</t>
  </si>
  <si>
    <t>Darbinieku skaits:</t>
  </si>
  <si>
    <t>pilnas slodzes:</t>
  </si>
  <si>
    <t>sezonālie darbinieki:</t>
  </si>
  <si>
    <t>Vai uzņēmuma teritorija/labierīcības ir pieejamas cilvēkiem ar īpašām vajadzībām?</t>
  </si>
  <si>
    <t>Viesu informācija:</t>
  </si>
  <si>
    <t>Kempinga / brīvdienu parka nosaukums:</t>
  </si>
  <si>
    <t>Darbojas kopš:</t>
  </si>
  <si>
    <t>Informācija par tūrisma uzņēmumu Zaļās Atslēgas mājaslapai (angļu valodā līdz 1000 zīmēm):</t>
  </si>
  <si>
    <t xml:space="preserve">Uzņēmuma vadītājs: (vārds, uzvārds) </t>
  </si>
  <si>
    <t>Uzņēmuma vides koordinators: (vārds, uzvārds)</t>
  </si>
  <si>
    <t>Māju skaits:</t>
  </si>
  <si>
    <t>Telts vietu skaits:</t>
  </si>
  <si>
    <t>Treilera vietu skaits:</t>
  </si>
  <si>
    <t>Kopējā platība (m2):</t>
  </si>
  <si>
    <t>daļējas slodzes:</t>
  </si>
  <si>
    <t>Kopējais viesu skaits: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</si>
</sst>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9" x14ac:knownFonts="1">
    <font>
      <sz val="11"/>
      <color rgb="FF000000"/>
      <name val="Calibri"/>
    </font>
    <font>
      <sz val="12"/>
      <color theme="1"/>
      <name val="Calibri"/>
      <family val="2"/>
      <scheme val="minor"/>
    </font>
    <font>
      <sz val="12"/>
      <color theme="1"/>
      <name val="Calibri"/>
      <family val="2"/>
      <scheme val="minor"/>
    </font>
    <font>
      <sz val="10"/>
      <color rgb="FF000000"/>
      <name val="Calibri"/>
      <family val="2"/>
    </font>
    <font>
      <sz val="12"/>
      <color rgb="FF000000"/>
      <name val="Calibri"/>
      <family val="2"/>
    </font>
    <font>
      <b/>
      <sz val="25"/>
      <color rgb="FF000000"/>
      <name val="Calibri"/>
      <family val="2"/>
    </font>
    <font>
      <sz val="18"/>
      <color rgb="FF000000"/>
      <name val="Calibri"/>
      <family val="2"/>
    </font>
    <font>
      <b/>
      <sz val="12"/>
      <color rgb="FF000000"/>
      <name val="Calibri"/>
      <family val="2"/>
    </font>
    <font>
      <b/>
      <sz val="12"/>
      <color rgb="FFFFFFFF"/>
      <name val="Calibri"/>
      <family val="2"/>
    </font>
    <font>
      <sz val="11"/>
      <name val="Calibri"/>
      <family val="2"/>
    </font>
    <font>
      <b/>
      <sz val="12"/>
      <name val="Calibri"/>
      <family val="2"/>
    </font>
    <font>
      <sz val="12"/>
      <name val="Calibri"/>
      <family val="2"/>
    </font>
    <font>
      <sz val="12"/>
      <color rgb="FFFF0000"/>
      <name val="Calibri"/>
      <family val="2"/>
    </font>
    <font>
      <sz val="12"/>
      <color rgb="FFFFFFFF"/>
      <name val="Calibri"/>
      <family val="2"/>
    </font>
    <font>
      <b/>
      <sz val="10"/>
      <name val="Arial"/>
      <family val="2"/>
    </font>
    <font>
      <b/>
      <sz val="11"/>
      <name val="Calibri"/>
      <family val="2"/>
    </font>
    <font>
      <sz val="10"/>
      <color rgb="FF000000"/>
      <name val="Arial"/>
      <family val="2"/>
    </font>
    <font>
      <sz val="11"/>
      <name val="Calibri"/>
      <family val="2"/>
    </font>
    <font>
      <sz val="10"/>
      <name val="Arial"/>
      <family val="2"/>
    </font>
    <font>
      <sz val="10"/>
      <color rgb="FF201F24"/>
      <name val="Arial"/>
      <family val="2"/>
    </font>
    <font>
      <sz val="11"/>
      <color rgb="FF000000"/>
      <name val="Calibri"/>
      <family val="2"/>
    </font>
    <font>
      <b/>
      <sz val="12"/>
      <color theme="0"/>
      <name val="Calibri"/>
      <family val="2"/>
      <scheme val="minor"/>
    </font>
    <font>
      <sz val="12"/>
      <color rgb="FFFF0000"/>
      <name val="Calibri"/>
      <family val="2"/>
      <scheme val="minor"/>
    </font>
    <font>
      <b/>
      <sz val="12"/>
      <color theme="1"/>
      <name val="Calibri"/>
      <family val="2"/>
      <scheme val="minor"/>
    </font>
    <font>
      <sz val="12"/>
      <color theme="0"/>
      <name val="Calibri"/>
      <family val="2"/>
      <scheme val="minor"/>
    </font>
    <font>
      <sz val="11"/>
      <color rgb="FF000000"/>
      <name val="Calibri"/>
      <family val="2"/>
      <scheme val="minor"/>
    </font>
    <font>
      <sz val="10"/>
      <color theme="1"/>
      <name val="Calibri"/>
      <family val="2"/>
      <scheme val="minor"/>
    </font>
    <font>
      <b/>
      <sz val="26"/>
      <color rgb="FF000000"/>
      <name val="Calibri"/>
      <family val="2"/>
      <scheme val="minor"/>
    </font>
    <font>
      <sz val="12"/>
      <color rgb="FF000000"/>
      <name val="Calibri"/>
      <family val="2"/>
      <scheme val="minor"/>
    </font>
    <font>
      <sz val="18"/>
      <color theme="1"/>
      <name val="Calibri"/>
      <family val="2"/>
      <scheme val="minor"/>
    </font>
    <font>
      <b/>
      <sz val="12"/>
      <color rgb="FF000000"/>
      <name val="Calibri"/>
      <family val="2"/>
      <scheme val="minor"/>
    </font>
    <font>
      <sz val="12"/>
      <name val="Calibri"/>
      <family val="2"/>
      <scheme val="minor"/>
    </font>
    <font>
      <b/>
      <sz val="16"/>
      <color theme="1"/>
      <name val="Calibri"/>
      <family val="2"/>
    </font>
    <font>
      <sz val="12"/>
      <color theme="1"/>
      <name val="Calibri"/>
      <family val="2"/>
    </font>
    <font>
      <u/>
      <sz val="11"/>
      <color theme="10"/>
      <name val="Calibri"/>
      <family val="2"/>
    </font>
    <font>
      <sz val="11"/>
      <color rgb="FF000000"/>
      <name val="Lato"/>
      <family val="2"/>
    </font>
    <font>
      <sz val="10"/>
      <color rgb="FF000000"/>
      <name val="Lato"/>
      <family val="2"/>
    </font>
    <font>
      <sz val="12"/>
      <color rgb="FF000000"/>
      <name val="Lato"/>
      <family val="2"/>
    </font>
    <font>
      <b/>
      <sz val="25"/>
      <color rgb="FF000000"/>
      <name val="Lato"/>
      <family val="2"/>
    </font>
    <font>
      <sz val="18"/>
      <color rgb="FF000000"/>
      <name val="Lato"/>
      <family val="2"/>
    </font>
    <font>
      <b/>
      <sz val="12"/>
      <color rgb="FF000000"/>
      <name val="Lato"/>
      <family val="2"/>
    </font>
    <font>
      <i/>
      <sz val="12"/>
      <color rgb="FF000000"/>
      <name val="Lato"/>
      <family val="2"/>
    </font>
    <font>
      <u/>
      <sz val="10"/>
      <color theme="10"/>
      <name val="Lato"/>
      <family val="2"/>
    </font>
    <font>
      <b/>
      <sz val="10"/>
      <name val="Lato"/>
      <family val="2"/>
    </font>
    <font>
      <sz val="12"/>
      <name val="Lato"/>
      <family val="2"/>
    </font>
    <font>
      <sz val="10"/>
      <name val="Lato"/>
      <family val="2"/>
    </font>
    <font>
      <b/>
      <sz val="12"/>
      <color rgb="FFFFFFFF"/>
      <name val="Lato"/>
      <family val="2"/>
    </font>
    <font>
      <sz val="12"/>
      <color rgb="FFFFFFFF"/>
      <name val="Lato"/>
      <family val="2"/>
    </font>
    <font>
      <sz val="12"/>
      <color rgb="FFFF0000"/>
      <name val="Lato"/>
      <family val="2"/>
    </font>
    <font>
      <b/>
      <sz val="12"/>
      <color rgb="FF000000"/>
      <name val="Lato"/>
    </font>
    <font>
      <b/>
      <sz val="12"/>
      <name val="Calibri"/>
      <family val="2"/>
      <scheme val="minor"/>
    </font>
    <font>
      <b/>
      <sz val="20"/>
      <color rgb="FF0070C0"/>
      <name val="Calibri"/>
      <family val="2"/>
      <scheme val="minor"/>
    </font>
    <font>
      <b/>
      <sz val="18"/>
      <color rgb="FF0070C0"/>
      <name val="Calibri"/>
      <family val="2"/>
      <scheme val="minor"/>
    </font>
    <font>
      <sz val="14"/>
      <color theme="1"/>
      <name val="Calibri"/>
      <family val="2"/>
      <scheme val="minor"/>
    </font>
    <font>
      <b/>
      <sz val="14"/>
      <color theme="1"/>
      <name val="Calibri"/>
      <family val="2"/>
      <scheme val="minor"/>
    </font>
    <font>
      <sz val="14"/>
      <color rgb="FF000000"/>
      <name val="Calibri"/>
      <family val="2"/>
      <scheme val="minor"/>
    </font>
    <font>
      <b/>
      <sz val="14"/>
      <color rgb="FF000000"/>
      <name val="Calibri"/>
      <family val="2"/>
      <scheme val="minor"/>
    </font>
    <font>
      <b/>
      <sz val="16"/>
      <color rgb="FF000000"/>
      <name val="Calibri"/>
      <family val="2"/>
    </font>
    <font>
      <b/>
      <sz val="11"/>
      <color rgb="FF000000"/>
      <name val="Calibri"/>
      <family val="2"/>
    </font>
    <font>
      <sz val="10"/>
      <color theme="1"/>
      <name val="Times New Roman"/>
      <family val="1"/>
    </font>
    <font>
      <b/>
      <vertAlign val="superscript"/>
      <sz val="12"/>
      <color rgb="FF000000"/>
      <name val="Calibri"/>
      <family val="2"/>
    </font>
    <font>
      <b/>
      <sz val="26"/>
      <color rgb="FF000000"/>
      <name val="Calibri"/>
      <family val="2"/>
    </font>
    <font>
      <b/>
      <vertAlign val="superscript"/>
      <sz val="26"/>
      <color rgb="FF000000"/>
      <name val="Calibri"/>
      <family val="2"/>
    </font>
    <font>
      <sz val="11"/>
      <color theme="1"/>
      <name val="Calibri"/>
      <family val="2"/>
    </font>
    <font>
      <b/>
      <sz val="20"/>
      <color rgb="FF000000"/>
      <name val="Calibri"/>
      <family val="2"/>
    </font>
    <font>
      <sz val="14"/>
      <color rgb="FF000000"/>
      <name val="Calibri"/>
      <family val="2"/>
    </font>
    <font>
      <sz val="20"/>
      <color rgb="FF000000"/>
      <name val="Calibri"/>
      <family val="2"/>
    </font>
    <font>
      <b/>
      <sz val="14"/>
      <color rgb="FF000000"/>
      <name val="Calibri"/>
      <family val="2"/>
    </font>
    <font>
      <b/>
      <sz val="20"/>
      <name val="Calibri"/>
      <family val="2"/>
    </font>
  </fonts>
  <fills count="30">
    <fill>
      <patternFill patternType="none"/>
    </fill>
    <fill>
      <patternFill patternType="gray125"/>
    </fill>
    <fill>
      <patternFill patternType="solid">
        <fgColor rgb="FF595959"/>
        <bgColor rgb="FF595959"/>
      </patternFill>
    </fill>
    <fill>
      <patternFill patternType="solid">
        <fgColor rgb="FFFFFFFF"/>
        <bgColor rgb="FFFFFFFF"/>
      </patternFill>
    </fill>
    <fill>
      <patternFill patternType="solid">
        <fgColor rgb="FFA5A5A5"/>
        <bgColor rgb="FFA5A5A5"/>
      </patternFill>
    </fill>
    <fill>
      <patternFill patternType="solid">
        <fgColor rgb="FFD8D8D8"/>
        <bgColor rgb="FFD8D8D8"/>
      </patternFill>
    </fill>
    <fill>
      <patternFill patternType="solid">
        <fgColor rgb="FFFFFF00"/>
        <bgColor rgb="FFFFFF00"/>
      </patternFill>
    </fill>
    <fill>
      <patternFill patternType="solid">
        <fgColor rgb="FFFDFDFD"/>
        <bgColor rgb="FFFDFDFD"/>
      </patternFill>
    </fill>
    <fill>
      <patternFill patternType="solid">
        <fgColor rgb="FFFFFF00"/>
        <bgColor indexed="64"/>
      </patternFill>
    </fill>
    <fill>
      <patternFill patternType="solid">
        <fgColor theme="4" tint="-0.249977111117893"/>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0"/>
        <bgColor indexed="64"/>
      </patternFill>
    </fill>
    <fill>
      <patternFill patternType="solid">
        <fgColor rgb="FFE3FFF9"/>
        <bgColor indexed="64"/>
      </patternFill>
    </fill>
    <fill>
      <patternFill patternType="solid">
        <fgColor theme="7" tint="0.79998168889431442"/>
        <bgColor indexed="64"/>
      </patternFill>
    </fill>
    <fill>
      <patternFill patternType="solid">
        <fgColor rgb="FF00B050"/>
        <bgColor rgb="FF595959"/>
      </patternFill>
    </fill>
    <fill>
      <patternFill patternType="solid">
        <fgColor rgb="FF00B050"/>
        <bgColor rgb="FFA5A5A5"/>
      </patternFill>
    </fill>
    <fill>
      <patternFill patternType="solid">
        <fgColor theme="9" tint="0.79998168889431442"/>
        <bgColor rgb="FFD8D8D8"/>
      </patternFill>
    </fill>
    <fill>
      <patternFill patternType="solid">
        <fgColor theme="9"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rgb="FFDDEBF7"/>
        <bgColor rgb="FF000000"/>
      </patternFill>
    </fill>
    <fill>
      <patternFill patternType="solid">
        <fgColor rgb="FFE2EFDA"/>
        <bgColor rgb="FF000000"/>
      </patternFill>
    </fill>
    <fill>
      <patternFill patternType="solid">
        <fgColor theme="0" tint="-0.14999847407452621"/>
        <bgColor indexed="64"/>
      </patternFill>
    </fill>
    <fill>
      <patternFill patternType="solid">
        <fgColor theme="9" tint="0.79998168889431442"/>
        <bgColor rgb="FFFBE4D5"/>
      </patternFill>
    </fill>
    <fill>
      <patternFill patternType="solid">
        <fgColor rgb="FF00B050"/>
        <bgColor rgb="FFF4B083"/>
      </patternFill>
    </fill>
    <fill>
      <patternFill patternType="solid">
        <fgColor theme="6" tint="0.79998168889431442"/>
        <bgColor indexed="64"/>
      </patternFill>
    </fill>
    <fill>
      <patternFill patternType="solid">
        <fgColor theme="2"/>
        <bgColor indexed="64"/>
      </patternFill>
    </fill>
    <fill>
      <patternFill patternType="solid">
        <fgColor theme="7" tint="0.39997558519241921"/>
        <bgColor indexed="64"/>
      </patternFill>
    </fill>
    <fill>
      <patternFill patternType="solid">
        <fgColor theme="9"/>
        <bgColor indexed="64"/>
      </patternFill>
    </fill>
  </fills>
  <borders count="64">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595959"/>
      </left>
      <right style="thin">
        <color rgb="FF595959"/>
      </right>
      <top style="thin">
        <color rgb="FF595959"/>
      </top>
      <bottom style="thin">
        <color rgb="FF595959"/>
      </bottom>
      <diagonal/>
    </border>
    <border>
      <left style="thin">
        <color rgb="FF595959"/>
      </left>
      <right style="thin">
        <color rgb="FF595959"/>
      </right>
      <top style="thin">
        <color rgb="FF595959"/>
      </top>
      <bottom/>
      <diagonal/>
    </border>
    <border>
      <left style="medium">
        <color rgb="FF595959"/>
      </left>
      <right/>
      <top style="medium">
        <color rgb="FF595959"/>
      </top>
      <bottom style="medium">
        <color rgb="FF595959"/>
      </bottom>
      <diagonal/>
    </border>
    <border>
      <left style="medium">
        <color rgb="FF757070"/>
      </left>
      <right style="thin">
        <color rgb="FF595959"/>
      </right>
      <top style="medium">
        <color rgb="FF757070"/>
      </top>
      <bottom style="medium">
        <color rgb="FF757070"/>
      </bottom>
      <diagonal/>
    </border>
    <border>
      <left style="thin">
        <color rgb="FF595959"/>
      </left>
      <right style="thin">
        <color rgb="FF595959"/>
      </right>
      <top/>
      <bottom style="thin">
        <color rgb="FF595959"/>
      </bottom>
      <diagonal/>
    </border>
    <border>
      <left/>
      <right/>
      <top/>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style="thin">
        <color theme="1" tint="0.34998626667073579"/>
      </left>
      <right style="thin">
        <color theme="1" tint="0.34998626667073579"/>
      </right>
      <top style="thin">
        <color theme="1" tint="0.34998626667073579"/>
      </top>
      <bottom/>
      <diagonal/>
    </border>
    <border>
      <left style="medium">
        <color theme="1" tint="0.34998626667073579"/>
      </left>
      <right/>
      <top style="medium">
        <color theme="1" tint="0.34998626667073579"/>
      </top>
      <bottom style="medium">
        <color theme="1" tint="0.34998626667073579"/>
      </bottom>
      <diagonal/>
    </border>
    <border>
      <left style="medium">
        <color theme="2" tint="-0.499984740745262"/>
      </left>
      <right style="thin">
        <color theme="1" tint="0.34998626667073579"/>
      </right>
      <top style="medium">
        <color theme="2" tint="-0.499984740745262"/>
      </top>
      <bottom style="medium">
        <color theme="2" tint="-0.499984740745262"/>
      </bottom>
      <diagonal/>
    </border>
    <border>
      <left style="thin">
        <color theme="1" tint="0.34998626667073579"/>
      </left>
      <right style="thin">
        <color theme="1" tint="0.34998626667073579"/>
      </right>
      <top style="medium">
        <color theme="2" tint="-0.499984740745262"/>
      </top>
      <bottom style="medium">
        <color theme="2" tint="-0.499984740745262"/>
      </bottom>
      <diagonal/>
    </border>
    <border>
      <left style="thin">
        <color theme="1" tint="0.34998626667073579"/>
      </left>
      <right style="thin">
        <color theme="1" tint="0.34998626667073579"/>
      </right>
      <top style="thin">
        <color theme="1" tint="0.34998626667073579"/>
      </top>
      <bottom style="thin">
        <color theme="2" tint="-0.499984740745262"/>
      </bottom>
      <diagonal/>
    </border>
    <border>
      <left style="thin">
        <color theme="1" tint="0.34998626667073579"/>
      </left>
      <right style="thin">
        <color theme="1" tint="0.34998626667073579"/>
      </right>
      <top/>
      <bottom style="thin">
        <color theme="1" tint="0.34998626667073579"/>
      </bottom>
      <diagonal/>
    </border>
    <border>
      <left style="thin">
        <color theme="1" tint="0.34998626667073579"/>
      </left>
      <right/>
      <top style="medium">
        <color theme="2" tint="-0.499984740745262"/>
      </top>
      <bottom style="medium">
        <color theme="2" tint="-0.499984740745262"/>
      </bottom>
      <diagonal/>
    </border>
    <border>
      <left style="thin">
        <color theme="1" tint="0.34998626667073579"/>
      </left>
      <right style="medium">
        <color theme="2" tint="-0.499984740745262"/>
      </right>
      <top style="medium">
        <color theme="2" tint="-0.499984740745262"/>
      </top>
      <bottom style="medium">
        <color theme="2" tint="-0.499984740745262"/>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top style="thin">
        <color rgb="FF000000"/>
      </top>
      <bottom style="thin">
        <color rgb="FF000000"/>
      </bottom>
      <diagonal/>
    </border>
    <border>
      <left style="thin">
        <color rgb="FF595959"/>
      </left>
      <right style="thin">
        <color rgb="FF595959"/>
      </right>
      <top style="thin">
        <color indexed="64"/>
      </top>
      <bottom style="thin">
        <color rgb="FF595959"/>
      </bottom>
      <diagonal/>
    </border>
    <border>
      <left style="thin">
        <color rgb="FF595959"/>
      </left>
      <right style="thin">
        <color indexed="64"/>
      </right>
      <top style="thin">
        <color rgb="FF000000"/>
      </top>
      <bottom style="thin">
        <color rgb="FF595959"/>
      </bottom>
      <diagonal/>
    </border>
    <border>
      <left/>
      <right style="thin">
        <color rgb="FF595959"/>
      </right>
      <top style="thin">
        <color rgb="FF000000"/>
      </top>
      <bottom style="thin">
        <color rgb="FF595959"/>
      </bottom>
      <diagonal/>
    </border>
    <border>
      <left style="thin">
        <color rgb="FF595959"/>
      </left>
      <right/>
      <top style="thin">
        <color rgb="FF000000"/>
      </top>
      <bottom style="thin">
        <color rgb="FF595959"/>
      </bottom>
      <diagonal/>
    </border>
    <border>
      <left style="thin">
        <color rgb="FF595959"/>
      </left>
      <right/>
      <top style="thin">
        <color rgb="FF595959"/>
      </top>
      <bottom style="thin">
        <color rgb="FF595959"/>
      </bottom>
      <diagonal/>
    </border>
    <border>
      <left/>
      <right style="thin">
        <color rgb="FF595959"/>
      </right>
      <top style="thin">
        <color rgb="FF595959"/>
      </top>
      <bottom style="thin">
        <color rgb="FF595959"/>
      </bottom>
      <diagonal/>
    </border>
    <border>
      <left/>
      <right style="thin">
        <color rgb="FF000000"/>
      </right>
      <top style="thin">
        <color rgb="FF595959"/>
      </top>
      <bottom style="thin">
        <color rgb="FF595959"/>
      </bottom>
      <diagonal/>
    </border>
    <border>
      <left style="thin">
        <color rgb="FF000000"/>
      </left>
      <right/>
      <top style="thin">
        <color rgb="FF000000"/>
      </top>
      <bottom style="medium">
        <color rgb="FF757070"/>
      </bottom>
      <diagonal/>
    </border>
    <border>
      <left/>
      <right style="thin">
        <color rgb="FF000000"/>
      </right>
      <top style="thin">
        <color rgb="FF000000"/>
      </top>
      <bottom style="medium">
        <color rgb="FF757070"/>
      </bottom>
      <diagonal/>
    </border>
    <border>
      <left style="thin">
        <color rgb="FF000000"/>
      </left>
      <right style="thin">
        <color rgb="FF000000"/>
      </right>
      <top style="thin">
        <color rgb="FF000000"/>
      </top>
      <bottom style="thin">
        <color indexed="64"/>
      </bottom>
      <diagonal/>
    </border>
    <border>
      <left style="medium">
        <color rgb="FF757070"/>
      </left>
      <right/>
      <top style="medium">
        <color rgb="FF757070"/>
      </top>
      <bottom style="medium">
        <color rgb="FF757070"/>
      </bottom>
      <diagonal/>
    </border>
    <border>
      <left/>
      <right style="medium">
        <color rgb="FF757070"/>
      </right>
      <top style="medium">
        <color rgb="FF757070"/>
      </top>
      <bottom style="medium">
        <color rgb="FF757070"/>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rgb="FF000000"/>
      </left>
      <right style="thin">
        <color rgb="FF000000"/>
      </right>
      <top/>
      <bottom/>
      <diagonal/>
    </border>
    <border>
      <left style="thin">
        <color rgb="FF000000"/>
      </left>
      <right style="thin">
        <color indexed="64"/>
      </right>
      <top/>
      <bottom/>
      <diagonal/>
    </border>
    <border>
      <left style="thin">
        <color rgb="FF595959"/>
      </left>
      <right style="thin">
        <color indexed="64"/>
      </right>
      <top style="thin">
        <color rgb="FF595959"/>
      </top>
      <bottom style="thin">
        <color rgb="FF595959"/>
      </bottom>
      <diagonal/>
    </border>
    <border>
      <left style="thin">
        <color rgb="FF595959"/>
      </left>
      <right style="thin">
        <color indexed="64"/>
      </right>
      <top style="thin">
        <color rgb="FF595959"/>
      </top>
      <bottom/>
      <diagonal/>
    </border>
    <border>
      <left style="medium">
        <color rgb="FF757070"/>
      </left>
      <right style="thin">
        <color indexed="64"/>
      </right>
      <top style="medium">
        <color rgb="FF757070"/>
      </top>
      <bottom style="medium">
        <color rgb="FF757070"/>
      </bottom>
      <diagonal/>
    </border>
  </borders>
  <cellStyleXfs count="6">
    <xf numFmtId="0" fontId="0" fillId="0" borderId="0"/>
    <xf numFmtId="9" fontId="20" fillId="0" borderId="0" applyFont="0" applyFill="0" applyBorder="0" applyAlignment="0" applyProtection="0"/>
    <xf numFmtId="0" fontId="34" fillId="0" borderId="0" applyNumberFormat="0" applyFill="0" applyBorder="0" applyAlignment="0" applyProtection="0"/>
    <xf numFmtId="0" fontId="18" fillId="0" borderId="9">
      <alignment wrapText="1"/>
    </xf>
    <xf numFmtId="0" fontId="20" fillId="0" borderId="9"/>
    <xf numFmtId="0" fontId="34" fillId="0" borderId="9" applyNumberFormat="0" applyFill="0" applyBorder="0" applyAlignment="0" applyProtection="0"/>
  </cellStyleXfs>
  <cellXfs count="305">
    <xf numFmtId="0" fontId="0" fillId="0" borderId="0" xfId="0"/>
    <xf numFmtId="0" fontId="0" fillId="0" borderId="0" xfId="0" applyAlignment="1">
      <alignment vertical="center"/>
    </xf>
    <xf numFmtId="0" fontId="3" fillId="0" borderId="0" xfId="0" applyFont="1"/>
    <xf numFmtId="0" fontId="4" fillId="0" borderId="0" xfId="0" applyFont="1"/>
    <xf numFmtId="0" fontId="4" fillId="0" borderId="0" xfId="0" applyFont="1" applyAlignment="1">
      <alignment vertical="center"/>
    </xf>
    <xf numFmtId="0" fontId="7" fillId="0" borderId="0" xfId="0" applyFont="1"/>
    <xf numFmtId="0" fontId="8" fillId="2" borderId="1" xfId="0" applyFont="1" applyFill="1" applyBorder="1" applyAlignment="1">
      <alignment horizontal="left" vertical="center" wrapText="1"/>
    </xf>
    <xf numFmtId="0" fontId="9" fillId="0" borderId="0" xfId="0" applyFont="1" applyAlignment="1">
      <alignment vertical="center"/>
    </xf>
    <xf numFmtId="0" fontId="10" fillId="0" borderId="2" xfId="0" applyFont="1" applyBorder="1" applyAlignment="1">
      <alignment horizontal="left" vertical="center" wrapText="1"/>
    </xf>
    <xf numFmtId="0" fontId="9" fillId="0" borderId="0" xfId="0" applyFont="1"/>
    <xf numFmtId="0" fontId="0" fillId="0" borderId="0" xfId="0" applyAlignment="1">
      <alignment horizontal="left" vertical="center"/>
    </xf>
    <xf numFmtId="3" fontId="11" fillId="3" borderId="4" xfId="0" applyNumberFormat="1" applyFont="1" applyFill="1" applyBorder="1" applyAlignment="1">
      <alignment horizontal="center" vertical="center"/>
    </xf>
    <xf numFmtId="0" fontId="9" fillId="0" borderId="1" xfId="0" applyFont="1" applyBorder="1"/>
    <xf numFmtId="0" fontId="4" fillId="5" borderId="4" xfId="0" applyFont="1" applyFill="1" applyBorder="1" applyAlignment="1">
      <alignment vertical="center" wrapText="1"/>
    </xf>
    <xf numFmtId="3" fontId="11" fillId="3" borderId="5" xfId="0" applyNumberFormat="1" applyFont="1" applyFill="1" applyBorder="1" applyAlignment="1">
      <alignment horizontal="center" vertical="center"/>
    </xf>
    <xf numFmtId="0" fontId="4" fillId="5" borderId="5" xfId="0" applyFont="1" applyFill="1" applyBorder="1" applyAlignment="1">
      <alignment vertical="center" wrapText="1"/>
    </xf>
    <xf numFmtId="3" fontId="12" fillId="3" borderId="7" xfId="0" applyNumberFormat="1" applyFont="1" applyFill="1" applyBorder="1" applyAlignment="1">
      <alignment horizontal="center" vertical="center" wrapText="1"/>
    </xf>
    <xf numFmtId="0" fontId="7" fillId="5" borderId="6" xfId="0" applyFont="1" applyFill="1" applyBorder="1" applyAlignment="1">
      <alignment vertical="center" wrapText="1"/>
    </xf>
    <xf numFmtId="0" fontId="13" fillId="0" borderId="0" xfId="0" applyFont="1"/>
    <xf numFmtId="0" fontId="10" fillId="0" borderId="2" xfId="0" applyFont="1" applyBorder="1" applyAlignment="1">
      <alignment horizontal="right" vertical="center" wrapText="1"/>
    </xf>
    <xf numFmtId="0" fontId="7" fillId="4" borderId="2" xfId="0" applyFont="1" applyFill="1" applyBorder="1" applyAlignment="1">
      <alignment horizontal="left" vertical="center" wrapText="1"/>
    </xf>
    <xf numFmtId="0" fontId="4" fillId="5" borderId="8" xfId="0" applyFont="1" applyFill="1" applyBorder="1" applyAlignment="1">
      <alignment vertical="center" wrapText="1"/>
    </xf>
    <xf numFmtId="3" fontId="11" fillId="3" borderId="8" xfId="0" applyNumberFormat="1" applyFont="1" applyFill="1" applyBorder="1" applyAlignment="1">
      <alignment horizontal="center" vertical="center"/>
    </xf>
    <xf numFmtId="0" fontId="14" fillId="0" borderId="0" xfId="0" applyFont="1"/>
    <xf numFmtId="0" fontId="15" fillId="0" borderId="0" xfId="0" applyFont="1"/>
    <xf numFmtId="0" fontId="16" fillId="0" borderId="0" xfId="0" applyFont="1" applyAlignment="1">
      <alignment vertical="top"/>
    </xf>
    <xf numFmtId="0" fontId="17" fillId="0" borderId="0" xfId="0" applyFont="1"/>
    <xf numFmtId="0" fontId="18" fillId="0" borderId="0" xfId="0" applyFont="1"/>
    <xf numFmtId="0" fontId="19" fillId="0" borderId="0" xfId="0" applyFont="1"/>
    <xf numFmtId="0" fontId="19" fillId="6" borderId="0" xfId="0" applyFont="1" applyFill="1"/>
    <xf numFmtId="0" fontId="18" fillId="7" borderId="9" xfId="0" applyFont="1" applyFill="1" applyBorder="1"/>
    <xf numFmtId="0" fontId="10" fillId="8" borderId="2" xfId="0" applyFont="1" applyFill="1" applyBorder="1" applyAlignment="1">
      <alignment horizontal="left" vertical="center" wrapText="1"/>
    </xf>
    <xf numFmtId="0" fontId="11" fillId="3" borderId="4" xfId="0" applyFont="1" applyFill="1" applyBorder="1" applyAlignment="1">
      <alignment horizontal="center" vertical="center"/>
    </xf>
    <xf numFmtId="0" fontId="4" fillId="0" borderId="9" xfId="0" applyFont="1" applyBorder="1" applyAlignment="1">
      <alignment vertical="center" wrapText="1"/>
    </xf>
    <xf numFmtId="3" fontId="11" fillId="0" borderId="9" xfId="0" applyNumberFormat="1" applyFont="1" applyBorder="1" applyAlignment="1">
      <alignment horizontal="center" vertical="center"/>
    </xf>
    <xf numFmtId="0" fontId="7" fillId="0" borderId="9" xfId="0" applyFont="1" applyBorder="1" applyAlignment="1">
      <alignment vertical="center" wrapText="1"/>
    </xf>
    <xf numFmtId="3" fontId="12" fillId="0" borderId="9" xfId="0" applyNumberFormat="1" applyFont="1" applyBorder="1" applyAlignment="1">
      <alignment horizontal="center" vertical="center" wrapText="1"/>
    </xf>
    <xf numFmtId="0" fontId="0" fillId="0" borderId="9" xfId="0" applyBorder="1"/>
    <xf numFmtId="0" fontId="11" fillId="3" borderId="9" xfId="0" applyFont="1" applyFill="1" applyBorder="1" applyAlignment="1">
      <alignment horizontal="center" vertical="center"/>
    </xf>
    <xf numFmtId="0" fontId="21" fillId="9" borderId="10" xfId="0" applyFont="1" applyFill="1" applyBorder="1" applyAlignment="1">
      <alignment horizontal="left" vertical="center" wrapText="1"/>
    </xf>
    <xf numFmtId="0" fontId="30" fillId="10" borderId="11" xfId="0" applyFont="1" applyFill="1" applyBorder="1" applyAlignment="1">
      <alignment horizontal="left" vertical="center" wrapText="1"/>
    </xf>
    <xf numFmtId="0" fontId="30" fillId="10" borderId="11" xfId="0" applyFont="1" applyFill="1" applyBorder="1" applyAlignment="1">
      <alignment horizontal="center" vertical="center" wrapText="1"/>
    </xf>
    <xf numFmtId="0" fontId="28" fillId="11" borderId="12" xfId="0" applyFont="1" applyFill="1" applyBorder="1" applyAlignment="1">
      <alignment vertical="center" wrapText="1"/>
    </xf>
    <xf numFmtId="3" fontId="31" fillId="12" borderId="12" xfId="0" applyNumberFormat="1" applyFont="1" applyFill="1" applyBorder="1" applyAlignment="1" applyProtection="1">
      <alignment horizontal="center" vertical="center"/>
      <protection locked="0"/>
    </xf>
    <xf numFmtId="0" fontId="31" fillId="12" borderId="12" xfId="0" applyFont="1" applyFill="1" applyBorder="1" applyAlignment="1" applyProtection="1">
      <alignment horizontal="center" vertical="center" wrapText="1"/>
      <protection locked="0"/>
    </xf>
    <xf numFmtId="2" fontId="31" fillId="11" borderId="12" xfId="0" applyNumberFormat="1" applyFont="1" applyFill="1" applyBorder="1" applyAlignment="1">
      <alignment horizontal="center" vertical="center" wrapText="1"/>
    </xf>
    <xf numFmtId="0" fontId="28" fillId="11" borderId="13" xfId="0" applyFont="1" applyFill="1" applyBorder="1" applyAlignment="1">
      <alignment vertical="center" wrapText="1"/>
    </xf>
    <xf numFmtId="3" fontId="31" fillId="12" borderId="13" xfId="0" applyNumberFormat="1" applyFont="1" applyFill="1" applyBorder="1" applyAlignment="1" applyProtection="1">
      <alignment horizontal="center" vertical="center"/>
      <protection locked="0"/>
    </xf>
    <xf numFmtId="0" fontId="31" fillId="12" borderId="13" xfId="0" applyFont="1" applyFill="1" applyBorder="1" applyAlignment="1" applyProtection="1">
      <alignment horizontal="center" vertical="center" wrapText="1"/>
      <protection locked="0"/>
    </xf>
    <xf numFmtId="2" fontId="31" fillId="11" borderId="13" xfId="0" applyNumberFormat="1" applyFont="1" applyFill="1" applyBorder="1" applyAlignment="1">
      <alignment horizontal="center" vertical="center" wrapText="1"/>
    </xf>
    <xf numFmtId="0" fontId="30" fillId="11" borderId="14" xfId="0" applyFont="1" applyFill="1" applyBorder="1" applyAlignment="1">
      <alignment vertical="center" wrapText="1"/>
    </xf>
    <xf numFmtId="3" fontId="22" fillId="12" borderId="15" xfId="0" applyNumberFormat="1" applyFont="1" applyFill="1" applyBorder="1" applyAlignment="1">
      <alignment horizontal="center" vertical="center" wrapText="1"/>
    </xf>
    <xf numFmtId="0" fontId="31" fillId="12" borderId="16" xfId="0" applyFont="1" applyFill="1" applyBorder="1" applyAlignment="1">
      <alignment horizontal="center" vertical="center" wrapText="1"/>
    </xf>
    <xf numFmtId="2" fontId="22" fillId="11" borderId="16" xfId="0" applyNumberFormat="1" applyFont="1" applyFill="1" applyBorder="1" applyAlignment="1">
      <alignment horizontal="center" vertical="center" wrapText="1"/>
    </xf>
    <xf numFmtId="0" fontId="30" fillId="13" borderId="11" xfId="0" applyFont="1" applyFill="1" applyBorder="1" applyAlignment="1">
      <alignment horizontal="center" vertical="center" wrapText="1"/>
    </xf>
    <xf numFmtId="9" fontId="31" fillId="11" borderId="12" xfId="1" applyFont="1" applyFill="1" applyBorder="1" applyAlignment="1" applyProtection="1">
      <alignment horizontal="center" vertical="center"/>
    </xf>
    <xf numFmtId="0" fontId="31" fillId="12" borderId="12" xfId="0" applyFont="1" applyFill="1" applyBorder="1" applyAlignment="1" applyProtection="1">
      <alignment horizontal="center" vertical="center"/>
      <protection locked="0"/>
    </xf>
    <xf numFmtId="2" fontId="31" fillId="11" borderId="17" xfId="0" applyNumberFormat="1" applyFont="1" applyFill="1" applyBorder="1" applyAlignment="1">
      <alignment horizontal="center" vertical="center" wrapText="1"/>
    </xf>
    <xf numFmtId="2" fontId="31" fillId="11" borderId="18" xfId="0" applyNumberFormat="1" applyFont="1" applyFill="1" applyBorder="1" applyAlignment="1">
      <alignment horizontal="center" vertical="center" wrapText="1"/>
    </xf>
    <xf numFmtId="0" fontId="31" fillId="12" borderId="13" xfId="0" applyFont="1" applyFill="1" applyBorder="1" applyAlignment="1" applyProtection="1">
      <alignment horizontal="center" vertical="center"/>
      <protection locked="0"/>
    </xf>
    <xf numFmtId="9" fontId="31" fillId="11" borderId="13" xfId="1" applyFont="1" applyFill="1" applyBorder="1" applyAlignment="1" applyProtection="1">
      <alignment horizontal="center" vertical="center"/>
    </xf>
    <xf numFmtId="0" fontId="31" fillId="12" borderId="19" xfId="0" applyFont="1" applyFill="1" applyBorder="1" applyAlignment="1">
      <alignment horizontal="center" vertical="center" wrapText="1"/>
    </xf>
    <xf numFmtId="9" fontId="22" fillId="11" borderId="15" xfId="1" applyFont="1" applyFill="1" applyBorder="1" applyAlignment="1" applyProtection="1">
      <alignment horizontal="center" vertical="center"/>
    </xf>
    <xf numFmtId="9" fontId="22" fillId="11" borderId="20" xfId="1" applyFont="1" applyFill="1" applyBorder="1" applyAlignment="1" applyProtection="1">
      <alignment horizontal="center" vertical="center"/>
    </xf>
    <xf numFmtId="3" fontId="31" fillId="12" borderId="9" xfId="0" applyNumberFormat="1" applyFont="1" applyFill="1" applyBorder="1" applyAlignment="1" applyProtection="1">
      <alignment horizontal="center" vertical="center"/>
      <protection locked="0"/>
    </xf>
    <xf numFmtId="3" fontId="0" fillId="0" borderId="9" xfId="0" applyNumberFormat="1" applyBorder="1"/>
    <xf numFmtId="0" fontId="0" fillId="0" borderId="9" xfId="0" applyBorder="1" applyAlignment="1">
      <alignment horizontal="center"/>
    </xf>
    <xf numFmtId="0" fontId="0" fillId="0" borderId="9" xfId="0" applyBorder="1" applyAlignment="1">
      <alignment horizontal="left" vertical="center"/>
    </xf>
    <xf numFmtId="0" fontId="25" fillId="0" borderId="9" xfId="0" applyFont="1" applyBorder="1" applyAlignment="1">
      <alignment vertical="center"/>
    </xf>
    <xf numFmtId="0" fontId="26" fillId="0" borderId="9" xfId="0" applyFont="1" applyBorder="1"/>
    <xf numFmtId="0" fontId="2" fillId="0" borderId="9" xfId="0" applyFont="1" applyBorder="1"/>
    <xf numFmtId="0" fontId="28" fillId="0" borderId="9" xfId="0" applyFont="1" applyBorder="1" applyAlignment="1">
      <alignment vertical="center"/>
    </xf>
    <xf numFmtId="0" fontId="23" fillId="0" borderId="9" xfId="0" applyFont="1" applyBorder="1"/>
    <xf numFmtId="0" fontId="30" fillId="0" borderId="9" xfId="0" applyFont="1" applyBorder="1" applyAlignment="1">
      <alignment horizontal="center" vertical="center" wrapText="1"/>
    </xf>
    <xf numFmtId="0" fontId="25" fillId="0" borderId="9" xfId="0" applyFont="1" applyBorder="1" applyAlignment="1">
      <alignment horizontal="left" vertical="center"/>
    </xf>
    <xf numFmtId="0" fontId="24" fillId="0" borderId="9" xfId="0" applyFont="1" applyBorder="1"/>
    <xf numFmtId="2" fontId="24" fillId="0" borderId="9" xfId="0" applyNumberFormat="1" applyFont="1" applyBorder="1"/>
    <xf numFmtId="0" fontId="2" fillId="0" borderId="9" xfId="0" applyFont="1" applyBorder="1" applyAlignment="1">
      <alignment horizontal="center"/>
    </xf>
    <xf numFmtId="0" fontId="10" fillId="8" borderId="2" xfId="0" applyFont="1" applyFill="1" applyBorder="1" applyAlignment="1">
      <alignment horizontal="center" vertical="center" wrapText="1"/>
    </xf>
    <xf numFmtId="0" fontId="20" fillId="0" borderId="0" xfId="0" applyFont="1"/>
    <xf numFmtId="0" fontId="9" fillId="0" borderId="1" xfId="0" applyFont="1" applyBorder="1" applyAlignment="1">
      <alignment horizontal="center" vertical="center"/>
    </xf>
    <xf numFmtId="0" fontId="7" fillId="16" borderId="3" xfId="0" applyFont="1" applyFill="1" applyBorder="1" applyAlignment="1">
      <alignment horizontal="left" vertical="center" wrapText="1"/>
    </xf>
    <xf numFmtId="0" fontId="7" fillId="16" borderId="3" xfId="0" applyFont="1" applyFill="1" applyBorder="1" applyAlignment="1">
      <alignment horizontal="center" vertical="center" wrapText="1"/>
    </xf>
    <xf numFmtId="0" fontId="4" fillId="17" borderId="4" xfId="0" applyFont="1" applyFill="1" applyBorder="1" applyAlignment="1">
      <alignment vertical="center" wrapText="1"/>
    </xf>
    <xf numFmtId="0" fontId="4" fillId="17" borderId="5" xfId="0" applyFont="1" applyFill="1" applyBorder="1" applyAlignment="1">
      <alignment vertical="center" wrapText="1"/>
    </xf>
    <xf numFmtId="0" fontId="7" fillId="17" borderId="6" xfId="0" applyFont="1" applyFill="1" applyBorder="1" applyAlignment="1">
      <alignment vertical="center" wrapText="1"/>
    </xf>
    <xf numFmtId="0" fontId="8" fillId="15" borderId="1" xfId="0" applyFont="1" applyFill="1" applyBorder="1" applyAlignment="1">
      <alignment horizontal="center" vertical="center" wrapText="1"/>
    </xf>
    <xf numFmtId="0" fontId="0" fillId="0" borderId="0" xfId="0" applyAlignment="1">
      <alignment horizontal="center"/>
    </xf>
    <xf numFmtId="0" fontId="10" fillId="8" borderId="3" xfId="0" applyFont="1" applyFill="1" applyBorder="1" applyAlignment="1">
      <alignment horizontal="center" vertical="center" wrapText="1"/>
    </xf>
    <xf numFmtId="0" fontId="10" fillId="0" borderId="3" xfId="0" applyFont="1" applyBorder="1" applyAlignment="1">
      <alignment horizontal="left" vertical="center" wrapText="1"/>
    </xf>
    <xf numFmtId="0" fontId="35" fillId="0" borderId="9" xfId="3" applyFont="1" applyAlignment="1">
      <alignment vertical="center"/>
    </xf>
    <xf numFmtId="0" fontId="36" fillId="0" borderId="9" xfId="3" applyFont="1" applyAlignment="1"/>
    <xf numFmtId="0" fontId="37" fillId="0" borderId="9" xfId="3" applyFont="1" applyAlignment="1"/>
    <xf numFmtId="0" fontId="35" fillId="0" borderId="9" xfId="3" applyFont="1" applyAlignment="1"/>
    <xf numFmtId="0" fontId="37" fillId="0" borderId="9" xfId="3" applyFont="1" applyAlignment="1">
      <alignment vertical="center"/>
    </xf>
    <xf numFmtId="0" fontId="39" fillId="0" borderId="9" xfId="3" applyFont="1" applyAlignment="1" applyProtection="1">
      <protection locked="0"/>
    </xf>
    <xf numFmtId="0" fontId="35" fillId="0" borderId="9" xfId="3" applyFont="1" applyAlignment="1" applyProtection="1">
      <protection locked="0"/>
    </xf>
    <xf numFmtId="0" fontId="35" fillId="0" borderId="9" xfId="3" applyFont="1" applyAlignment="1" applyProtection="1">
      <alignment horizontal="left"/>
      <protection locked="0"/>
    </xf>
    <xf numFmtId="0" fontId="40" fillId="0" borderId="9" xfId="3" applyFont="1" applyAlignment="1"/>
    <xf numFmtId="0" fontId="41" fillId="0" borderId="9" xfId="3" applyFont="1" applyAlignment="1">
      <alignment horizontal="left" vertical="center" wrapText="1"/>
    </xf>
    <xf numFmtId="0" fontId="41" fillId="0" borderId="9" xfId="3" applyFont="1" applyAlignment="1">
      <alignment vertical="center" wrapText="1"/>
    </xf>
    <xf numFmtId="0" fontId="42" fillId="0" borderId="0" xfId="2" applyFont="1"/>
    <xf numFmtId="0" fontId="43" fillId="0" borderId="3" xfId="3" applyFont="1" applyBorder="1" applyAlignment="1">
      <alignment horizontal="center" vertical="center" wrapText="1"/>
    </xf>
    <xf numFmtId="0" fontId="43" fillId="0" borderId="22" xfId="3" applyFont="1" applyBorder="1" applyAlignment="1">
      <alignment horizontal="center" vertical="center" wrapText="1"/>
    </xf>
    <xf numFmtId="0" fontId="43" fillId="0" borderId="23" xfId="3" applyFont="1" applyBorder="1" applyAlignment="1">
      <alignment horizontal="center" vertical="center" wrapText="1"/>
    </xf>
    <xf numFmtId="0" fontId="36" fillId="5" borderId="29" xfId="3" applyFont="1" applyFill="1" applyBorder="1" applyAlignment="1">
      <alignment horizontal="center" vertical="center" wrapText="1"/>
    </xf>
    <xf numFmtId="3" fontId="44" fillId="3" borderId="30" xfId="3" applyNumberFormat="1" applyFont="1" applyFill="1" applyBorder="1" applyAlignment="1" applyProtection="1">
      <alignment horizontal="center" vertical="center"/>
      <protection locked="0"/>
    </xf>
    <xf numFmtId="0" fontId="45" fillId="0" borderId="21" xfId="3" applyFont="1" applyBorder="1" applyAlignment="1">
      <alignment horizontal="center" vertical="center" wrapText="1"/>
    </xf>
    <xf numFmtId="9" fontId="44" fillId="3" borderId="31" xfId="1" applyFont="1" applyFill="1" applyBorder="1" applyAlignment="1" applyProtection="1">
      <alignment vertical="center"/>
      <protection locked="0"/>
    </xf>
    <xf numFmtId="9" fontId="44" fillId="3" borderId="31" xfId="1" applyFont="1" applyFill="1" applyBorder="1" applyAlignment="1" applyProtection="1">
      <alignment horizontal="center" vertical="center"/>
      <protection locked="0"/>
    </xf>
    <xf numFmtId="3" fontId="44" fillId="3" borderId="30" xfId="3" applyNumberFormat="1" applyFont="1" applyFill="1" applyBorder="1" applyAlignment="1" applyProtection="1">
      <alignment vertical="center"/>
      <protection locked="0"/>
    </xf>
    <xf numFmtId="3" fontId="44" fillId="3" borderId="31" xfId="3" applyNumberFormat="1" applyFont="1" applyFill="1" applyBorder="1" applyAlignment="1" applyProtection="1">
      <alignment vertical="center"/>
      <protection locked="0"/>
    </xf>
    <xf numFmtId="0" fontId="35" fillId="0" borderId="9" xfId="3" applyFont="1" applyAlignment="1" applyProtection="1">
      <alignment vertical="center"/>
      <protection locked="0"/>
    </xf>
    <xf numFmtId="0" fontId="46" fillId="2" borderId="1" xfId="3" applyFont="1" applyFill="1" applyBorder="1" applyAlignment="1">
      <alignment horizontal="left" vertical="center" wrapText="1"/>
    </xf>
    <xf numFmtId="0" fontId="45" fillId="0" borderId="9" xfId="3" applyFont="1" applyAlignment="1" applyProtection="1">
      <alignment horizontal="center" vertical="center"/>
      <protection locked="0"/>
    </xf>
    <xf numFmtId="0" fontId="35" fillId="0" borderId="9" xfId="3" applyFont="1" applyAlignment="1">
      <alignment horizontal="left" vertical="center"/>
    </xf>
    <xf numFmtId="0" fontId="36" fillId="5" borderId="4" xfId="3" applyFont="1" applyFill="1" applyBorder="1" applyAlignment="1">
      <alignment horizontal="center" vertical="center" wrapText="1"/>
    </xf>
    <xf numFmtId="3" fontId="44" fillId="3" borderId="33" xfId="3" applyNumberFormat="1" applyFont="1" applyFill="1" applyBorder="1" applyAlignment="1" applyProtection="1">
      <alignment horizontal="center" vertical="center"/>
      <protection locked="0"/>
    </xf>
    <xf numFmtId="3" fontId="44" fillId="3" borderId="34" xfId="3" applyNumberFormat="1" applyFont="1" applyFill="1" applyBorder="1" applyAlignment="1" applyProtection="1">
      <alignment horizontal="center" vertical="center"/>
      <protection locked="0"/>
    </xf>
    <xf numFmtId="0" fontId="47" fillId="0" borderId="9" xfId="3" applyFont="1" applyAlignment="1" applyProtection="1">
      <protection locked="0"/>
    </xf>
    <xf numFmtId="0" fontId="47" fillId="0" borderId="9" xfId="3" applyFont="1" applyAlignment="1"/>
    <xf numFmtId="0" fontId="46" fillId="2" borderId="1" xfId="3" applyFont="1" applyFill="1" applyBorder="1" applyAlignment="1" applyProtection="1">
      <alignment horizontal="left" vertical="center" wrapText="1"/>
      <protection locked="0"/>
    </xf>
    <xf numFmtId="0" fontId="35" fillId="0" borderId="9" xfId="3" applyFont="1" applyAlignment="1" applyProtection="1">
      <alignment horizontal="center" vertical="center"/>
      <protection locked="0"/>
    </xf>
    <xf numFmtId="0" fontId="43" fillId="0" borderId="38" xfId="3" applyFont="1" applyBorder="1" applyAlignment="1">
      <alignment horizontal="center" vertical="center" wrapText="1"/>
    </xf>
    <xf numFmtId="0" fontId="35" fillId="0" borderId="9" xfId="3" applyFont="1" applyAlignment="1" applyProtection="1">
      <alignment horizontal="center"/>
      <protection locked="0"/>
    </xf>
    <xf numFmtId="0" fontId="36" fillId="5" borderId="8" xfId="3" applyFont="1" applyFill="1" applyBorder="1" applyAlignment="1">
      <alignment horizontal="center" vertical="center" wrapText="1"/>
    </xf>
    <xf numFmtId="0" fontId="40" fillId="5" borderId="6" xfId="3" applyFont="1" applyFill="1" applyBorder="1" applyAlignment="1">
      <alignment vertical="center" wrapText="1"/>
    </xf>
    <xf numFmtId="0" fontId="38" fillId="0" borderId="9" xfId="3" applyFont="1" applyAlignment="1">
      <alignment vertical="center"/>
    </xf>
    <xf numFmtId="0" fontId="43" fillId="0" borderId="24" xfId="3" applyFont="1" applyBorder="1" applyAlignment="1" applyProtection="1">
      <alignment horizontal="center" vertical="center" wrapText="1"/>
      <protection locked="0"/>
    </xf>
    <xf numFmtId="0" fontId="43" fillId="0" borderId="21" xfId="3" applyFont="1" applyBorder="1" applyAlignment="1" applyProtection="1">
      <alignment horizontal="center" vertical="center" wrapText="1"/>
      <protection locked="0"/>
    </xf>
    <xf numFmtId="0" fontId="49" fillId="5" borderId="4" xfId="3" applyFont="1" applyFill="1" applyBorder="1" applyAlignment="1">
      <alignment horizontal="left" vertical="center" wrapText="1"/>
    </xf>
    <xf numFmtId="0" fontId="1" fillId="0" borderId="0" xfId="0" applyFont="1"/>
    <xf numFmtId="0" fontId="0" fillId="0" borderId="0" xfId="0" applyAlignment="1">
      <alignment horizontal="center" vertical="center"/>
    </xf>
    <xf numFmtId="0" fontId="21" fillId="0" borderId="0" xfId="0" applyFont="1" applyAlignment="1">
      <alignment horizontal="center" vertical="center"/>
    </xf>
    <xf numFmtId="0" fontId="1" fillId="0" borderId="0" xfId="0" applyFont="1" applyAlignment="1">
      <alignment horizontal="center" vertical="center"/>
    </xf>
    <xf numFmtId="0" fontId="30" fillId="18" borderId="11" xfId="0" applyFont="1" applyFill="1" applyBorder="1" applyAlignment="1">
      <alignment horizontal="center" vertical="center" wrapText="1"/>
    </xf>
    <xf numFmtId="0" fontId="50" fillId="18" borderId="11" xfId="0" applyFont="1" applyFill="1" applyBorder="1" applyAlignment="1">
      <alignment horizontal="center" vertical="center" wrapText="1"/>
    </xf>
    <xf numFmtId="0" fontId="31" fillId="19" borderId="10" xfId="0" applyFont="1" applyFill="1" applyBorder="1" applyAlignment="1">
      <alignment horizontal="center" vertical="center" wrapText="1"/>
    </xf>
    <xf numFmtId="0" fontId="31" fillId="0" borderId="10" xfId="0" applyFont="1" applyBorder="1" applyAlignment="1">
      <alignment horizontal="center" vertical="center" wrapText="1"/>
    </xf>
    <xf numFmtId="0" fontId="31" fillId="12" borderId="10" xfId="0" applyFont="1" applyFill="1" applyBorder="1" applyAlignment="1">
      <alignment horizontal="center" vertical="center" wrapText="1"/>
    </xf>
    <xf numFmtId="0" fontId="23" fillId="20" borderId="0" xfId="0" applyFont="1" applyFill="1" applyAlignment="1">
      <alignment horizontal="center" vertical="center"/>
    </xf>
    <xf numFmtId="0" fontId="51" fillId="0" borderId="0" xfId="0" applyFont="1" applyAlignment="1">
      <alignment vertical="top"/>
    </xf>
    <xf numFmtId="0" fontId="52" fillId="0" borderId="0" xfId="0" applyFont="1" applyAlignment="1">
      <alignment vertical="center"/>
    </xf>
    <xf numFmtId="0" fontId="51" fillId="0" borderId="0" xfId="0" applyFont="1" applyAlignment="1">
      <alignment horizontal="center" vertical="center"/>
    </xf>
    <xf numFmtId="0" fontId="53" fillId="0" borderId="0" xfId="0" applyFont="1" applyAlignment="1">
      <alignment vertical="center"/>
    </xf>
    <xf numFmtId="0" fontId="53" fillId="0" borderId="0" xfId="0" applyFont="1" applyAlignment="1">
      <alignment vertical="center" wrapText="1"/>
    </xf>
    <xf numFmtId="0" fontId="55" fillId="0" borderId="0" xfId="0" applyFont="1" applyAlignment="1">
      <alignment vertical="center"/>
    </xf>
    <xf numFmtId="0" fontId="53" fillId="11" borderId="10" xfId="0" applyFont="1" applyFill="1" applyBorder="1" applyAlignment="1">
      <alignment horizontal="left" vertical="center"/>
    </xf>
    <xf numFmtId="0" fontId="53" fillId="20" borderId="10" xfId="0" applyFont="1" applyFill="1" applyBorder="1" applyAlignment="1">
      <alignment vertical="center" wrapText="1"/>
    </xf>
    <xf numFmtId="0" fontId="54" fillId="11" borderId="10" xfId="0" applyFont="1" applyFill="1" applyBorder="1" applyAlignment="1">
      <alignment horizontal="left" vertical="center"/>
    </xf>
    <xf numFmtId="0" fontId="54" fillId="20" borderId="10" xfId="0" applyFont="1" applyFill="1" applyBorder="1" applyAlignment="1">
      <alignment vertical="center"/>
    </xf>
    <xf numFmtId="0" fontId="53" fillId="0" borderId="10" xfId="0" applyFont="1" applyBorder="1" applyAlignment="1">
      <alignment vertical="center"/>
    </xf>
    <xf numFmtId="0" fontId="53" fillId="0" borderId="10" xfId="0" applyFont="1" applyBorder="1" applyAlignment="1">
      <alignment horizontal="left" vertical="center" wrapText="1"/>
    </xf>
    <xf numFmtId="16" fontId="53" fillId="0" borderId="10" xfId="0" applyNumberFormat="1" applyFont="1" applyBorder="1" applyAlignment="1">
      <alignment horizontal="left" vertical="center" wrapText="1"/>
    </xf>
    <xf numFmtId="0" fontId="53" fillId="0" borderId="10" xfId="0" applyFont="1" applyBorder="1" applyAlignment="1">
      <alignment vertical="center" wrapText="1"/>
    </xf>
    <xf numFmtId="0" fontId="53" fillId="0" borderId="9" xfId="0" applyFont="1" applyBorder="1" applyAlignment="1">
      <alignment vertical="center"/>
    </xf>
    <xf numFmtId="0" fontId="53" fillId="0" borderId="11" xfId="0" applyFont="1" applyBorder="1" applyAlignment="1">
      <alignment vertical="center"/>
    </xf>
    <xf numFmtId="0" fontId="56" fillId="21" borderId="10" xfId="0" applyFont="1" applyFill="1" applyBorder="1" applyAlignment="1">
      <alignment horizontal="left" vertical="center"/>
    </xf>
    <xf numFmtId="0" fontId="55" fillId="0" borderId="10" xfId="0" applyFont="1" applyBorder="1" applyAlignment="1">
      <alignment vertical="center"/>
    </xf>
    <xf numFmtId="0" fontId="55" fillId="21" borderId="10" xfId="0" applyFont="1" applyFill="1" applyBorder="1" applyAlignment="1">
      <alignment horizontal="left" vertical="center"/>
    </xf>
    <xf numFmtId="0" fontId="55" fillId="22" borderId="10" xfId="0" applyFont="1" applyFill="1" applyBorder="1" applyAlignment="1">
      <alignment vertical="center" wrapText="1"/>
    </xf>
    <xf numFmtId="0" fontId="55" fillId="0" borderId="10" xfId="0" applyFont="1" applyBorder="1" applyAlignment="1">
      <alignment horizontal="left" vertical="center" wrapText="1"/>
    </xf>
    <xf numFmtId="16" fontId="55" fillId="0" borderId="10" xfId="0" applyNumberFormat="1" applyFont="1" applyBorder="1" applyAlignment="1">
      <alignment horizontal="left" vertical="center" wrapText="1"/>
    </xf>
    <xf numFmtId="0" fontId="55" fillId="0" borderId="10" xfId="0" applyFont="1" applyBorder="1" applyAlignment="1">
      <alignment vertical="center" wrapText="1"/>
    </xf>
    <xf numFmtId="0" fontId="56" fillId="22" borderId="10" xfId="0" applyFont="1" applyFill="1" applyBorder="1" applyAlignment="1">
      <alignment vertical="center"/>
    </xf>
    <xf numFmtId="0" fontId="53" fillId="0" borderId="9" xfId="0" applyFont="1" applyBorder="1" applyAlignment="1">
      <alignment horizontal="left" vertical="center" wrapText="1"/>
    </xf>
    <xf numFmtId="0" fontId="53" fillId="0" borderId="9" xfId="0" applyFont="1" applyBorder="1" applyAlignment="1">
      <alignment vertical="center" wrapText="1"/>
    </xf>
    <xf numFmtId="0" fontId="10" fillId="0" borderId="9" xfId="0" applyFont="1" applyBorder="1" applyAlignment="1">
      <alignment horizontal="left" vertical="center" wrapText="1"/>
    </xf>
    <xf numFmtId="0" fontId="0" fillId="20" borderId="10" xfId="0" applyFill="1" applyBorder="1"/>
    <xf numFmtId="0" fontId="7" fillId="20" borderId="44" xfId="0" applyFont="1" applyFill="1" applyBorder="1" applyAlignment="1">
      <alignment horizontal="center" vertical="center" wrapText="1"/>
    </xf>
    <xf numFmtId="0" fontId="7" fillId="23" borderId="45" xfId="0" applyFont="1" applyFill="1" applyBorder="1" applyAlignment="1">
      <alignment horizontal="center" vertical="center" wrapText="1"/>
    </xf>
    <xf numFmtId="0" fontId="7" fillId="8" borderId="45" xfId="0" applyFont="1" applyFill="1" applyBorder="1" applyAlignment="1">
      <alignment horizontal="center" vertical="center" wrapText="1"/>
    </xf>
    <xf numFmtId="0" fontId="7" fillId="8" borderId="46" xfId="0" applyFont="1" applyFill="1" applyBorder="1" applyAlignment="1">
      <alignment horizontal="center" vertical="center" wrapText="1"/>
    </xf>
    <xf numFmtId="0" fontId="7" fillId="20" borderId="47" xfId="0" applyFont="1" applyFill="1" applyBorder="1" applyAlignment="1">
      <alignment horizontal="left" vertical="center" wrapText="1"/>
    </xf>
    <xf numFmtId="0" fontId="20" fillId="23" borderId="10" xfId="0" applyFont="1" applyFill="1" applyBorder="1" applyAlignment="1">
      <alignment horizontal="center" vertical="center" wrapText="1"/>
    </xf>
    <xf numFmtId="0" fontId="4" fillId="0" borderId="10" xfId="0" applyFont="1" applyBorder="1" applyAlignment="1">
      <alignment horizontal="center" vertical="center"/>
    </xf>
    <xf numFmtId="0" fontId="4" fillId="0" borderId="48" xfId="0" applyFont="1" applyBorder="1" applyAlignment="1">
      <alignment horizontal="center" vertical="center" wrapText="1"/>
    </xf>
    <xf numFmtId="0" fontId="4" fillId="23" borderId="10" xfId="0" applyFont="1" applyFill="1" applyBorder="1" applyAlignment="1">
      <alignment horizontal="center" vertical="center" wrapText="1"/>
    </xf>
    <xf numFmtId="0" fontId="59" fillId="0" borderId="48" xfId="0" applyFont="1" applyBorder="1" applyAlignment="1">
      <alignment vertical="center" wrapText="1"/>
    </xf>
    <xf numFmtId="0" fontId="7" fillId="8" borderId="10" xfId="0" applyFont="1" applyFill="1" applyBorder="1" applyAlignment="1">
      <alignment horizontal="center" vertical="center" wrapText="1"/>
    </xf>
    <xf numFmtId="0" fontId="4" fillId="8" borderId="10" xfId="0" applyFont="1" applyFill="1" applyBorder="1" applyAlignment="1">
      <alignment horizontal="center" vertical="center"/>
    </xf>
    <xf numFmtId="0" fontId="33" fillId="8" borderId="10" xfId="0" applyFont="1" applyFill="1" applyBorder="1" applyAlignment="1">
      <alignment horizontal="center" vertical="center" wrapText="1"/>
    </xf>
    <xf numFmtId="0" fontId="23" fillId="8" borderId="10" xfId="0" applyFont="1" applyFill="1" applyBorder="1" applyAlignment="1">
      <alignment horizontal="center" vertical="center" wrapText="1"/>
    </xf>
    <xf numFmtId="0" fontId="23" fillId="8" borderId="10" xfId="0" applyFont="1" applyFill="1" applyBorder="1" applyAlignment="1">
      <alignment horizontal="center" vertical="center"/>
    </xf>
    <xf numFmtId="9" fontId="23" fillId="8" borderId="10" xfId="1" applyFont="1" applyFill="1" applyBorder="1" applyAlignment="1">
      <alignment horizontal="center" vertical="center"/>
    </xf>
    <xf numFmtId="0" fontId="20" fillId="0" borderId="9" xfId="4"/>
    <xf numFmtId="0" fontId="34" fillId="0" borderId="9" xfId="5"/>
    <xf numFmtId="0" fontId="13" fillId="0" borderId="9" xfId="4" applyFont="1"/>
    <xf numFmtId="0" fontId="20" fillId="0" borderId="9" xfId="4" applyAlignment="1">
      <alignment vertical="center"/>
    </xf>
    <xf numFmtId="3" fontId="11" fillId="3" borderId="4" xfId="4" applyNumberFormat="1" applyFont="1" applyFill="1" applyBorder="1" applyAlignment="1">
      <alignment horizontal="center" vertical="center"/>
    </xf>
    <xf numFmtId="0" fontId="4" fillId="24" borderId="4" xfId="4" applyFont="1" applyFill="1" applyBorder="1" applyAlignment="1">
      <alignment vertical="center" wrapText="1"/>
    </xf>
    <xf numFmtId="0" fontId="20" fillId="0" borderId="9" xfId="4" applyAlignment="1">
      <alignment horizontal="left" vertical="center"/>
    </xf>
    <xf numFmtId="0" fontId="7" fillId="25" borderId="3" xfId="4" applyFont="1" applyFill="1" applyBorder="1" applyAlignment="1">
      <alignment horizontal="center" vertical="center" wrapText="1"/>
    </xf>
    <xf numFmtId="0" fontId="7" fillId="25" borderId="3" xfId="4" applyFont="1" applyFill="1" applyBorder="1" applyAlignment="1">
      <alignment horizontal="left" vertical="center" wrapText="1"/>
    </xf>
    <xf numFmtId="0" fontId="9" fillId="0" borderId="9" xfId="4" applyFont="1"/>
    <xf numFmtId="0" fontId="10" fillId="0" borderId="1" xfId="4" applyFont="1" applyBorder="1" applyAlignment="1">
      <alignment horizontal="left" vertical="center" wrapText="1"/>
    </xf>
    <xf numFmtId="0" fontId="10" fillId="8" borderId="1" xfId="4" applyFont="1" applyFill="1" applyBorder="1" applyAlignment="1">
      <alignment horizontal="left" vertical="center" wrapText="1"/>
    </xf>
    <xf numFmtId="0" fontId="9" fillId="0" borderId="9" xfId="4" applyFont="1" applyAlignment="1">
      <alignment vertical="center"/>
    </xf>
    <xf numFmtId="0" fontId="4" fillId="0" borderId="9" xfId="4" applyFont="1"/>
    <xf numFmtId="0" fontId="7" fillId="0" borderId="9" xfId="4" applyFont="1"/>
    <xf numFmtId="0" fontId="4" fillId="0" borderId="9" xfId="4" applyFont="1" applyAlignment="1">
      <alignment vertical="center"/>
    </xf>
    <xf numFmtId="0" fontId="3" fillId="0" borderId="9" xfId="4" applyFont="1"/>
    <xf numFmtId="0" fontId="34" fillId="0" borderId="9" xfId="2" applyBorder="1"/>
    <xf numFmtId="0" fontId="0" fillId="0" borderId="0" xfId="0"/>
    <xf numFmtId="0" fontId="53" fillId="0" borderId="10" xfId="0" applyFont="1" applyBorder="1" applyAlignment="1">
      <alignment horizontal="left" vertical="center" wrapText="1"/>
    </xf>
    <xf numFmtId="0" fontId="51" fillId="0" borderId="0" xfId="0" applyFont="1" applyAlignment="1">
      <alignment horizontal="left"/>
    </xf>
    <xf numFmtId="0" fontId="54" fillId="11" borderId="10" xfId="0" applyFont="1" applyFill="1" applyBorder="1" applyAlignment="1">
      <alignment horizontal="left" vertical="center"/>
    </xf>
    <xf numFmtId="0" fontId="53" fillId="0" borderId="27" xfId="0" applyFont="1" applyBorder="1" applyAlignment="1">
      <alignment horizontal="left" vertical="center"/>
    </xf>
    <xf numFmtId="0" fontId="53" fillId="0" borderId="9" xfId="0" applyFont="1" applyBorder="1" applyAlignment="1">
      <alignment horizontal="left" vertical="center"/>
    </xf>
    <xf numFmtId="0" fontId="53" fillId="11" borderId="10" xfId="0" applyFont="1" applyFill="1" applyBorder="1" applyAlignment="1">
      <alignment horizontal="left" vertical="center"/>
    </xf>
    <xf numFmtId="0" fontId="53" fillId="0" borderId="10" xfId="0" applyFont="1" applyBorder="1" applyAlignment="1">
      <alignment horizontal="left" vertical="center"/>
    </xf>
    <xf numFmtId="0" fontId="53" fillId="0" borderId="25" xfId="0" applyFont="1" applyBorder="1" applyAlignment="1">
      <alignment horizontal="center" vertical="center"/>
    </xf>
    <xf numFmtId="0" fontId="53" fillId="0" borderId="41" xfId="0" applyFont="1" applyBorder="1" applyAlignment="1">
      <alignment horizontal="center" vertical="center"/>
    </xf>
    <xf numFmtId="0" fontId="53" fillId="0" borderId="26" xfId="0" applyFont="1" applyBorder="1" applyAlignment="1">
      <alignment horizontal="center" vertical="center"/>
    </xf>
    <xf numFmtId="0" fontId="53" fillId="0" borderId="10" xfId="0" applyFont="1" applyBorder="1" applyAlignment="1">
      <alignment horizontal="center" vertical="center" wrapText="1"/>
    </xf>
    <xf numFmtId="0" fontId="55" fillId="0" borderId="10" xfId="0" applyFont="1" applyBorder="1" applyAlignment="1">
      <alignment horizontal="center" vertical="center"/>
    </xf>
    <xf numFmtId="0" fontId="55" fillId="0" borderId="42" xfId="0" applyFont="1" applyBorder="1" applyAlignment="1">
      <alignment horizontal="center" vertical="center" wrapText="1"/>
    </xf>
    <xf numFmtId="0" fontId="55" fillId="0" borderId="43" xfId="0" applyFont="1" applyBorder="1" applyAlignment="1">
      <alignment horizontal="center" vertical="center" wrapText="1"/>
    </xf>
    <xf numFmtId="0" fontId="27" fillId="0" borderId="9" xfId="0" applyFont="1" applyBorder="1" applyAlignment="1">
      <alignment horizontal="center" vertical="center"/>
    </xf>
    <xf numFmtId="0" fontId="29" fillId="0" borderId="9" xfId="0" applyFont="1" applyBorder="1" applyAlignment="1" applyProtection="1">
      <alignment horizontal="center"/>
      <protection locked="0"/>
    </xf>
    <xf numFmtId="0" fontId="43" fillId="0" borderId="22" xfId="3" applyFont="1" applyBorder="1" applyAlignment="1">
      <alignment horizontal="center" vertical="center" wrapText="1"/>
    </xf>
    <xf numFmtId="0" fontId="43" fillId="0" borderId="23" xfId="3" applyFont="1" applyBorder="1" applyAlignment="1">
      <alignment horizontal="center" vertical="center" wrapText="1"/>
    </xf>
    <xf numFmtId="3" fontId="44" fillId="3" borderId="32" xfId="3" applyNumberFormat="1" applyFont="1" applyFill="1" applyBorder="1" applyAlignment="1" applyProtection="1">
      <alignment horizontal="center" vertical="center"/>
      <protection locked="0"/>
    </xf>
    <xf numFmtId="3" fontId="44" fillId="3" borderId="31" xfId="3" applyNumberFormat="1" applyFont="1" applyFill="1" applyBorder="1" applyAlignment="1" applyProtection="1">
      <alignment horizontal="center" vertical="center"/>
      <protection locked="0"/>
    </xf>
    <xf numFmtId="0" fontId="43" fillId="0" borderId="22" xfId="3" applyFont="1" applyBorder="1" applyAlignment="1" applyProtection="1">
      <alignment horizontal="center" vertical="center" wrapText="1"/>
      <protection locked="0"/>
    </xf>
    <xf numFmtId="0" fontId="43" fillId="0" borderId="23" xfId="3" applyFont="1" applyBorder="1" applyAlignment="1" applyProtection="1">
      <alignment horizontal="center" vertical="center" wrapText="1"/>
      <protection locked="0"/>
    </xf>
    <xf numFmtId="3" fontId="44" fillId="3" borderId="33" xfId="3" applyNumberFormat="1" applyFont="1" applyFill="1" applyBorder="1" applyAlignment="1" applyProtection="1">
      <alignment horizontal="center" vertical="center"/>
      <protection locked="0"/>
    </xf>
    <xf numFmtId="3" fontId="44" fillId="3" borderId="34" xfId="3" applyNumberFormat="1" applyFont="1" applyFill="1" applyBorder="1" applyAlignment="1" applyProtection="1">
      <alignment horizontal="center" vertical="center"/>
      <protection locked="0"/>
    </xf>
    <xf numFmtId="0" fontId="41" fillId="0" borderId="9" xfId="3" applyFont="1" applyAlignment="1">
      <alignment horizontal="left" vertical="center" wrapText="1"/>
    </xf>
    <xf numFmtId="0" fontId="41" fillId="0" borderId="9" xfId="3" applyFont="1" applyAlignment="1">
      <alignment horizontal="left" vertical="top" wrapText="1"/>
    </xf>
    <xf numFmtId="0" fontId="46" fillId="2" borderId="22" xfId="3" applyFont="1" applyFill="1" applyBorder="1" applyAlignment="1" applyProtection="1">
      <alignment horizontal="center" vertical="center" wrapText="1"/>
      <protection locked="0"/>
    </xf>
    <xf numFmtId="0" fontId="46" fillId="2" borderId="23" xfId="3" applyFont="1" applyFill="1" applyBorder="1" applyAlignment="1" applyProtection="1">
      <alignment horizontal="center" vertical="center" wrapText="1"/>
      <protection locked="0"/>
    </xf>
    <xf numFmtId="3" fontId="44" fillId="3" borderId="35" xfId="3" applyNumberFormat="1" applyFont="1" applyFill="1" applyBorder="1" applyAlignment="1" applyProtection="1">
      <alignment horizontal="center" vertical="center"/>
      <protection locked="0"/>
    </xf>
    <xf numFmtId="0" fontId="43" fillId="0" borderId="36" xfId="3" applyFont="1" applyBorder="1" applyAlignment="1" applyProtection="1">
      <alignment horizontal="center" vertical="center" wrapText="1"/>
      <protection locked="0"/>
    </xf>
    <xf numFmtId="0" fontId="43" fillId="0" borderId="37" xfId="3" applyFont="1" applyBorder="1" applyAlignment="1" applyProtection="1">
      <alignment horizontal="center" vertical="center" wrapText="1"/>
      <protection locked="0"/>
    </xf>
    <xf numFmtId="3" fontId="48" fillId="3" borderId="39" xfId="3" applyNumberFormat="1" applyFont="1" applyFill="1" applyBorder="1" applyAlignment="1" applyProtection="1">
      <alignment horizontal="center" vertical="center" wrapText="1"/>
      <protection locked="0"/>
    </xf>
    <xf numFmtId="3" fontId="48" fillId="3" borderId="40" xfId="3" applyNumberFormat="1" applyFont="1" applyFill="1" applyBorder="1" applyAlignment="1" applyProtection="1">
      <alignment horizontal="center" vertical="center" wrapText="1"/>
      <protection locked="0"/>
    </xf>
    <xf numFmtId="0" fontId="34" fillId="0" borderId="9" xfId="2" applyBorder="1" applyAlignment="1">
      <alignment horizontal="left" vertical="top" wrapText="1"/>
    </xf>
    <xf numFmtId="0" fontId="41" fillId="0" borderId="9" xfId="3" applyFont="1" applyAlignment="1">
      <alignment horizontal="center" vertical="center" wrapText="1"/>
    </xf>
    <xf numFmtId="0" fontId="8" fillId="2" borderId="22" xfId="0" applyFont="1" applyFill="1" applyBorder="1" applyAlignment="1">
      <alignment horizontal="center" vertical="center" wrapText="1"/>
    </xf>
    <xf numFmtId="0" fontId="8" fillId="2" borderId="28" xfId="0" applyFont="1" applyFill="1" applyBorder="1" applyAlignment="1">
      <alignment horizontal="center" vertical="center" wrapText="1"/>
    </xf>
    <xf numFmtId="0" fontId="8" fillId="2" borderId="23" xfId="0" applyFont="1" applyFill="1" applyBorder="1" applyAlignment="1">
      <alignment horizontal="center" vertical="center" wrapText="1"/>
    </xf>
    <xf numFmtId="0" fontId="10" fillId="4" borderId="22" xfId="0" applyFont="1" applyFill="1" applyBorder="1" applyAlignment="1">
      <alignment horizontal="center" vertical="center" wrapText="1"/>
    </xf>
    <xf numFmtId="0" fontId="10" fillId="4" borderId="28" xfId="0" applyFont="1" applyFill="1" applyBorder="1" applyAlignment="1">
      <alignment horizontal="center" vertical="center" wrapText="1"/>
    </xf>
    <xf numFmtId="0" fontId="10" fillId="4" borderId="23" xfId="0" applyFont="1" applyFill="1" applyBorder="1" applyAlignment="1">
      <alignment horizontal="center" vertical="center" wrapText="1"/>
    </xf>
    <xf numFmtId="0" fontId="5" fillId="0" borderId="0" xfId="0" applyFont="1" applyAlignment="1">
      <alignment horizontal="left" vertical="center"/>
    </xf>
    <xf numFmtId="0" fontId="6" fillId="0" borderId="0" xfId="0" applyFont="1" applyAlignment="1">
      <alignment horizontal="center"/>
    </xf>
    <xf numFmtId="0" fontId="4" fillId="0" borderId="0" xfId="0" applyFont="1" applyAlignment="1">
      <alignment horizontal="left" vertical="center"/>
    </xf>
    <xf numFmtId="0" fontId="27" fillId="0" borderId="0" xfId="0" applyFont="1" applyAlignment="1">
      <alignment horizontal="center" vertical="center" wrapText="1"/>
    </xf>
    <xf numFmtId="0" fontId="29" fillId="0" borderId="0" xfId="0" applyFont="1" applyAlignment="1" applyProtection="1">
      <alignment horizontal="center"/>
      <protection locked="0"/>
    </xf>
    <xf numFmtId="0" fontId="1" fillId="0" borderId="0" xfId="0" applyFont="1" applyAlignment="1">
      <alignment horizontal="center" vertical="center" wrapText="1"/>
    </xf>
    <xf numFmtId="0" fontId="57" fillId="0" borderId="0" xfId="0" applyFont="1" applyAlignment="1">
      <alignment horizontal="center" vertical="center"/>
    </xf>
    <xf numFmtId="0" fontId="58" fillId="0" borderId="0" xfId="0" applyFont="1" applyAlignment="1">
      <alignment horizontal="center" vertical="center" wrapText="1"/>
    </xf>
    <xf numFmtId="0" fontId="61" fillId="0" borderId="9" xfId="4" applyFont="1" applyAlignment="1">
      <alignment horizontal="center" vertical="center"/>
    </xf>
    <xf numFmtId="0" fontId="20" fillId="0" borderId="9" xfId="4"/>
    <xf numFmtId="0" fontId="6" fillId="0" borderId="9" xfId="4" applyFont="1" applyAlignment="1">
      <alignment horizontal="center"/>
    </xf>
    <xf numFmtId="0" fontId="64" fillId="26" borderId="0" xfId="0" applyFont="1" applyFill="1" applyAlignment="1">
      <alignment horizontal="left" vertical="center"/>
    </xf>
    <xf numFmtId="0" fontId="32" fillId="0" borderId="0" xfId="0" applyFont="1" applyAlignment="1">
      <alignment horizontal="left" vertical="center"/>
    </xf>
    <xf numFmtId="0" fontId="63" fillId="0" borderId="0" xfId="0" applyFont="1" applyAlignment="1">
      <alignment horizontal="left" vertical="center"/>
    </xf>
    <xf numFmtId="0" fontId="57" fillId="27" borderId="10" xfId="0" applyFont="1" applyFill="1" applyBorder="1" applyAlignment="1">
      <alignment horizontal="center" vertical="center"/>
    </xf>
    <xf numFmtId="0" fontId="65" fillId="20" borderId="49" xfId="0" applyFont="1" applyFill="1" applyBorder="1" applyAlignment="1">
      <alignment horizontal="center" vertical="center" wrapText="1"/>
    </xf>
    <xf numFmtId="0" fontId="65" fillId="20" borderId="50" xfId="0" applyFont="1" applyFill="1" applyBorder="1" applyAlignment="1">
      <alignment horizontal="center" vertical="center" wrapText="1"/>
    </xf>
    <xf numFmtId="0" fontId="65" fillId="0" borderId="51" xfId="0" applyFont="1" applyBorder="1" applyAlignment="1">
      <alignment vertical="center" wrapText="1"/>
    </xf>
    <xf numFmtId="0" fontId="65" fillId="20" borderId="49" xfId="0" applyFont="1" applyFill="1" applyBorder="1" applyAlignment="1">
      <alignment horizontal="center" vertical="center" wrapText="1"/>
    </xf>
    <xf numFmtId="0" fontId="65" fillId="20" borderId="47" xfId="0" applyFont="1" applyFill="1" applyBorder="1" applyAlignment="1">
      <alignment horizontal="center" vertical="center" wrapText="1"/>
    </xf>
    <xf numFmtId="0" fontId="65" fillId="20" borderId="10" xfId="0" applyFont="1" applyFill="1" applyBorder="1" applyAlignment="1">
      <alignment horizontal="center" vertical="center" wrapText="1"/>
    </xf>
    <xf numFmtId="0" fontId="65" fillId="0" borderId="48" xfId="0" applyFont="1" applyBorder="1" applyAlignment="1">
      <alignment vertical="center" wrapText="1"/>
    </xf>
    <xf numFmtId="0" fontId="65" fillId="20" borderId="47" xfId="0" applyFont="1" applyFill="1" applyBorder="1" applyAlignment="1">
      <alignment horizontal="center" vertical="center" wrapText="1"/>
    </xf>
    <xf numFmtId="0" fontId="65" fillId="0" borderId="9" xfId="0" applyFont="1" applyBorder="1" applyAlignment="1">
      <alignment horizontal="center" vertical="center" wrapText="1"/>
    </xf>
    <xf numFmtId="0" fontId="65" fillId="0" borderId="9" xfId="0" applyFont="1" applyBorder="1" applyAlignment="1">
      <alignment vertical="center" wrapText="1"/>
    </xf>
    <xf numFmtId="0" fontId="65" fillId="18" borderId="47" xfId="0" applyFont="1" applyFill="1" applyBorder="1" applyAlignment="1">
      <alignment horizontal="center" vertical="center"/>
    </xf>
    <xf numFmtId="0" fontId="65" fillId="18" borderId="10" xfId="0" applyFont="1" applyFill="1" applyBorder="1" applyAlignment="1">
      <alignment horizontal="center" vertical="center"/>
    </xf>
    <xf numFmtId="0" fontId="0" fillId="0" borderId="48" xfId="0" applyBorder="1"/>
    <xf numFmtId="0" fontId="65" fillId="18" borderId="52" xfId="0" applyFont="1" applyFill="1" applyBorder="1" applyAlignment="1">
      <alignment horizontal="center" vertical="center"/>
    </xf>
    <xf numFmtId="0" fontId="65" fillId="18" borderId="43" xfId="0" applyFont="1" applyFill="1" applyBorder="1" applyAlignment="1">
      <alignment horizontal="center" vertical="center"/>
    </xf>
    <xf numFmtId="0" fontId="0" fillId="0" borderId="53" xfId="0" applyBorder="1"/>
    <xf numFmtId="0" fontId="65" fillId="18" borderId="52" xfId="0" applyFont="1" applyFill="1" applyBorder="1" applyAlignment="1">
      <alignment horizontal="center" vertical="center" wrapText="1"/>
    </xf>
    <xf numFmtId="0" fontId="65" fillId="18" borderId="43" xfId="0" applyFont="1" applyFill="1" applyBorder="1" applyAlignment="1">
      <alignment horizontal="center" vertical="center" wrapText="1"/>
    </xf>
    <xf numFmtId="0" fontId="65" fillId="18" borderId="54" xfId="0" applyFont="1" applyFill="1" applyBorder="1" applyAlignment="1">
      <alignment horizontal="center" vertical="center"/>
    </xf>
    <xf numFmtId="0" fontId="65" fillId="18" borderId="11" xfId="0" applyFont="1" applyFill="1" applyBorder="1" applyAlignment="1">
      <alignment horizontal="center" vertical="center"/>
    </xf>
    <xf numFmtId="0" fontId="65" fillId="18" borderId="47" xfId="0" applyFont="1" applyFill="1" applyBorder="1" applyAlignment="1">
      <alignment horizontal="center" vertical="center"/>
    </xf>
    <xf numFmtId="0" fontId="65" fillId="14" borderId="10" xfId="0" applyFont="1" applyFill="1" applyBorder="1"/>
    <xf numFmtId="0" fontId="20" fillId="0" borderId="55" xfId="0" applyFont="1" applyBorder="1"/>
    <xf numFmtId="0" fontId="65" fillId="14" borderId="11" xfId="0" applyFont="1" applyFill="1" applyBorder="1"/>
    <xf numFmtId="0" fontId="65" fillId="28" borderId="11" xfId="0" applyFont="1" applyFill="1" applyBorder="1"/>
    <xf numFmtId="0" fontId="65" fillId="18" borderId="56" xfId="0" applyFont="1" applyFill="1" applyBorder="1" applyAlignment="1">
      <alignment horizontal="center" vertical="center" wrapText="1"/>
    </xf>
    <xf numFmtId="0" fontId="65" fillId="18" borderId="57" xfId="0" applyFont="1" applyFill="1" applyBorder="1" applyAlignment="1">
      <alignment horizontal="center" vertical="center" wrapText="1"/>
    </xf>
    <xf numFmtId="0" fontId="66" fillId="0" borderId="58" xfId="0" applyFont="1" applyBorder="1" applyAlignment="1">
      <alignment horizontal="center" vertical="center"/>
    </xf>
    <xf numFmtId="3" fontId="68" fillId="14" borderId="59" xfId="0" applyNumberFormat="1" applyFont="1" applyFill="1" applyBorder="1" applyAlignment="1">
      <alignment horizontal="center" vertical="center"/>
    </xf>
    <xf numFmtId="0" fontId="10" fillId="0" borderId="60" xfId="0" applyFont="1" applyBorder="1" applyAlignment="1">
      <alignment horizontal="center" vertical="center" wrapText="1"/>
    </xf>
    <xf numFmtId="0" fontId="7" fillId="20" borderId="4" xfId="0" applyFont="1" applyFill="1" applyBorder="1" applyAlignment="1">
      <alignment vertical="center" wrapText="1"/>
    </xf>
    <xf numFmtId="3" fontId="11" fillId="3" borderId="61" xfId="0" applyNumberFormat="1" applyFont="1" applyFill="1" applyBorder="1" applyAlignment="1">
      <alignment horizontal="center" vertical="center"/>
    </xf>
    <xf numFmtId="0" fontId="7" fillId="20" borderId="5" xfId="0" applyFont="1" applyFill="1" applyBorder="1" applyAlignment="1">
      <alignment vertical="center" wrapText="1"/>
    </xf>
    <xf numFmtId="3" fontId="11" fillId="3" borderId="62" xfId="0" applyNumberFormat="1" applyFont="1" applyFill="1" applyBorder="1" applyAlignment="1">
      <alignment horizontal="center" vertical="center"/>
    </xf>
    <xf numFmtId="0" fontId="7" fillId="0" borderId="6" xfId="0" applyFont="1" applyBorder="1" applyAlignment="1">
      <alignment vertical="center" wrapText="1"/>
    </xf>
    <xf numFmtId="3" fontId="12" fillId="3" borderId="63" xfId="0" applyNumberFormat="1" applyFont="1" applyFill="1" applyBorder="1" applyAlignment="1">
      <alignment horizontal="center" vertical="center" wrapText="1"/>
    </xf>
    <xf numFmtId="0" fontId="67" fillId="0" borderId="9" xfId="0" applyFont="1" applyFill="1" applyBorder="1" applyAlignment="1"/>
    <xf numFmtId="0" fontId="10" fillId="0" borderId="9" xfId="0" applyFont="1" applyFill="1" applyBorder="1" applyAlignment="1">
      <alignment horizontal="center" vertical="center" wrapText="1"/>
    </xf>
    <xf numFmtId="3" fontId="11" fillId="0" borderId="9" xfId="0" applyNumberFormat="1" applyFont="1" applyFill="1" applyBorder="1" applyAlignment="1">
      <alignment horizontal="center" vertical="center"/>
    </xf>
    <xf numFmtId="3" fontId="12" fillId="0" borderId="9" xfId="0" applyNumberFormat="1" applyFont="1" applyFill="1" applyBorder="1" applyAlignment="1">
      <alignment horizontal="center" vertical="center" wrapText="1"/>
    </xf>
    <xf numFmtId="0" fontId="57" fillId="29" borderId="42" xfId="0" applyFont="1" applyFill="1" applyBorder="1" applyAlignment="1">
      <alignment horizontal="center"/>
    </xf>
    <xf numFmtId="0" fontId="57" fillId="29" borderId="43" xfId="0" applyFont="1" applyFill="1" applyBorder="1" applyAlignment="1">
      <alignment horizontal="center"/>
    </xf>
    <xf numFmtId="3" fontId="68" fillId="0" borderId="9" xfId="0" applyNumberFormat="1" applyFont="1" applyFill="1" applyBorder="1" applyAlignment="1">
      <alignment horizontal="center" vertical="center"/>
    </xf>
    <xf numFmtId="0" fontId="7" fillId="0" borderId="9" xfId="0" applyFont="1" applyFill="1" applyBorder="1" applyAlignment="1">
      <alignment vertical="center" wrapText="1"/>
    </xf>
    <xf numFmtId="0" fontId="0" fillId="0" borderId="9" xfId="0" applyFill="1" applyBorder="1"/>
  </cellXfs>
  <cellStyles count="6">
    <cellStyle name="Hyperlink" xfId="2" builtinId="8"/>
    <cellStyle name="Hyperlink 2" xfId="5" xr:uid="{C007C737-4D46-5F4C-8286-D5E23172E091}"/>
    <cellStyle name="Normal" xfId="0" builtinId="0"/>
    <cellStyle name="Normal 2" xfId="3" xr:uid="{72992ECA-012A-EF45-B3AA-F347845DAED3}"/>
    <cellStyle name="Normal 3" xfId="4" xr:uid="{8FCA771D-E2C0-5646-9CB7-EB917210E108}"/>
    <cellStyle name="Per 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g"/></Relationships>
</file>

<file path=xl/drawings/_rels/drawing5.xml.rels><?xml version="1.0" encoding="UTF-8" standalone="yes"?>
<Relationships xmlns="http://schemas.openxmlformats.org/package/2006/relationships"><Relationship Id="rId1" Type="http://schemas.openxmlformats.org/officeDocument/2006/relationships/image" Target="../media/image1.jpg"/></Relationships>
</file>

<file path=xl/drawings/_rels/drawing6.xml.rels><?xml version="1.0" encoding="UTF-8" standalone="yes"?>
<Relationships xmlns="http://schemas.openxmlformats.org/package/2006/relationships"><Relationship Id="rId1" Type="http://schemas.openxmlformats.org/officeDocument/2006/relationships/image" Target="../media/image1.jpg"/></Relationships>
</file>

<file path=xl/drawings/_rels/drawing7.xml.rels><?xml version="1.0" encoding="UTF-8" standalone="yes"?>
<Relationships xmlns="http://schemas.openxmlformats.org/package/2006/relationships"><Relationship Id="rId1" Type="http://schemas.openxmlformats.org/officeDocument/2006/relationships/image" Target="../media/image3.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g"/></Relationships>
</file>

<file path=xl/drawings/_rels/drawing9.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0</xdr:col>
      <xdr:colOff>25400</xdr:colOff>
      <xdr:row>0</xdr:row>
      <xdr:rowOff>25400</xdr:rowOff>
    </xdr:from>
    <xdr:ext cx="806450" cy="942975"/>
    <xdr:pic>
      <xdr:nvPicPr>
        <xdr:cNvPr id="2" name="image1.jpg" title="Image">
          <a:extLst>
            <a:ext uri="{FF2B5EF4-FFF2-40B4-BE49-F238E27FC236}">
              <a16:creationId xmlns:a16="http://schemas.microsoft.com/office/drawing/2014/main" id="{29A4F814-B549-114F-AB8B-A4C68778D902}"/>
            </a:ext>
          </a:extLst>
        </xdr:cNvPr>
        <xdr:cNvPicPr preferRelativeResize="0"/>
      </xdr:nvPicPr>
      <xdr:blipFill>
        <a:blip xmlns:r="http://schemas.openxmlformats.org/officeDocument/2006/relationships" r:embed="rId1" cstate="print"/>
        <a:stretch>
          <a:fillRect/>
        </a:stretch>
      </xdr:blipFill>
      <xdr:spPr>
        <a:xfrm>
          <a:off x="25400" y="25400"/>
          <a:ext cx="806450" cy="942975"/>
        </a:xfrm>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1</xdr:col>
      <xdr:colOff>38100</xdr:colOff>
      <xdr:row>0</xdr:row>
      <xdr:rowOff>177800</xdr:rowOff>
    </xdr:from>
    <xdr:ext cx="533400" cy="666750"/>
    <xdr:pic>
      <xdr:nvPicPr>
        <xdr:cNvPr id="12" name="image1.jpg">
          <a:extLst>
            <a:ext uri="{FF2B5EF4-FFF2-40B4-BE49-F238E27FC236}">
              <a16:creationId xmlns:a16="http://schemas.microsoft.com/office/drawing/2014/main" id="{CA147468-1A1B-BB49-82A1-5942BE7A157E}"/>
            </a:ext>
          </a:extLst>
        </xdr:cNvPr>
        <xdr:cNvPicPr preferRelativeResize="0"/>
      </xdr:nvPicPr>
      <xdr:blipFill>
        <a:blip xmlns:r="http://schemas.openxmlformats.org/officeDocument/2006/relationships" r:embed="rId1" cstate="print"/>
        <a:stretch>
          <a:fillRect/>
        </a:stretch>
      </xdr:blipFill>
      <xdr:spPr>
        <a:xfrm>
          <a:off x="863600" y="177800"/>
          <a:ext cx="533400" cy="666750"/>
        </a:xfrm>
        <a:prstGeom prst="rect">
          <a:avLst/>
        </a:prstGeom>
        <a:noFill/>
      </xdr:spPr>
    </xdr:pic>
    <xdr:clientData fLocksWithSheet="0"/>
  </xdr:oneCellAnchor>
  <xdr:oneCellAnchor>
    <xdr:from>
      <xdr:col>1</xdr:col>
      <xdr:colOff>38100</xdr:colOff>
      <xdr:row>37</xdr:row>
      <xdr:rowOff>177800</xdr:rowOff>
    </xdr:from>
    <xdr:ext cx="533400" cy="666750"/>
    <xdr:pic>
      <xdr:nvPicPr>
        <xdr:cNvPr id="13" name="image1.jpg">
          <a:extLst>
            <a:ext uri="{FF2B5EF4-FFF2-40B4-BE49-F238E27FC236}">
              <a16:creationId xmlns:a16="http://schemas.microsoft.com/office/drawing/2014/main" id="{46F942D8-9212-3645-8843-9A56B619A6F7}"/>
            </a:ext>
          </a:extLst>
        </xdr:cNvPr>
        <xdr:cNvPicPr preferRelativeResize="0"/>
      </xdr:nvPicPr>
      <xdr:blipFill>
        <a:blip xmlns:r="http://schemas.openxmlformats.org/officeDocument/2006/relationships" r:embed="rId1" cstate="print"/>
        <a:stretch>
          <a:fillRect/>
        </a:stretch>
      </xdr:blipFill>
      <xdr:spPr>
        <a:xfrm>
          <a:off x="863600" y="177800"/>
          <a:ext cx="533400" cy="666750"/>
        </a:xfrm>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twoCellAnchor editAs="oneCell">
    <xdr:from>
      <xdr:col>5</xdr:col>
      <xdr:colOff>482600</xdr:colOff>
      <xdr:row>0</xdr:row>
      <xdr:rowOff>101600</xdr:rowOff>
    </xdr:from>
    <xdr:to>
      <xdr:col>6</xdr:col>
      <xdr:colOff>381000</xdr:colOff>
      <xdr:row>4</xdr:row>
      <xdr:rowOff>152389</xdr:rowOff>
    </xdr:to>
    <xdr:pic>
      <xdr:nvPicPr>
        <xdr:cNvPr id="3" name="Picture 2">
          <a:extLst>
            <a:ext uri="{FF2B5EF4-FFF2-40B4-BE49-F238E27FC236}">
              <a16:creationId xmlns:a16="http://schemas.microsoft.com/office/drawing/2014/main" id="{0A09D93A-2326-C54F-A97D-F320E462451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359900" y="101600"/>
          <a:ext cx="863600" cy="119378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88900</xdr:colOff>
      <xdr:row>0</xdr:row>
      <xdr:rowOff>25400</xdr:rowOff>
    </xdr:from>
    <xdr:to>
      <xdr:col>0</xdr:col>
      <xdr:colOff>698500</xdr:colOff>
      <xdr:row>3</xdr:row>
      <xdr:rowOff>0</xdr:rowOff>
    </xdr:to>
    <xdr:pic>
      <xdr:nvPicPr>
        <xdr:cNvPr id="2" name="image1.jpg">
          <a:extLst>
            <a:ext uri="{FF2B5EF4-FFF2-40B4-BE49-F238E27FC236}">
              <a16:creationId xmlns:a16="http://schemas.microsoft.com/office/drawing/2014/main" id="{C3EB91EF-E271-0E4E-B9F2-D115392A30F1}"/>
            </a:ext>
          </a:extLst>
        </xdr:cNvPr>
        <xdr:cNvPicPr preferRelativeResize="0">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8900" y="25400"/>
          <a:ext cx="609600" cy="863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twoCellAnchor>
</xdr:wsDr>
</file>

<file path=xl/drawings/drawing5.xml><?xml version="1.0" encoding="utf-8"?>
<xdr:wsDr xmlns:xdr="http://schemas.openxmlformats.org/drawingml/2006/spreadsheetDrawing" xmlns:a="http://schemas.openxmlformats.org/drawingml/2006/main">
  <xdr:oneCellAnchor>
    <xdr:from>
      <xdr:col>2</xdr:col>
      <xdr:colOff>1695450</xdr:colOff>
      <xdr:row>1</xdr:row>
      <xdr:rowOff>0</xdr:rowOff>
    </xdr:from>
    <xdr:ext cx="495300" cy="666750"/>
    <xdr:pic>
      <xdr:nvPicPr>
        <xdr:cNvPr id="2" name="image1.jpg">
          <a:extLst>
            <a:ext uri="{FF2B5EF4-FFF2-40B4-BE49-F238E27FC236}">
              <a16:creationId xmlns:a16="http://schemas.microsoft.com/office/drawing/2014/main" id="{00000000-0008-0000-0600-000002000000}"/>
            </a:ext>
          </a:extLst>
        </xdr:cNvPr>
        <xdr:cNvPicPr preferRelativeResize="0"/>
      </xdr:nvPicPr>
      <xdr:blipFill>
        <a:blip xmlns:r="http://schemas.openxmlformats.org/officeDocument/2006/relationships" r:embed="rId1" cstate="print"/>
        <a:stretch>
          <a:fillRect/>
        </a:stretch>
      </xdr:blipFill>
      <xdr:spPr>
        <a:xfrm>
          <a:off x="3028950" y="241300"/>
          <a:ext cx="495300" cy="666750"/>
        </a:xfrm>
        <a:prstGeom prst="rect">
          <a:avLst/>
        </a:prstGeom>
        <a:noFill/>
      </xdr:spPr>
    </xdr:pic>
    <xdr:clientData fLocksWithSheet="0"/>
  </xdr:oneCellAnchor>
</xdr:wsDr>
</file>

<file path=xl/drawings/drawing6.xml><?xml version="1.0" encoding="utf-8"?>
<xdr:wsDr xmlns:xdr="http://schemas.openxmlformats.org/drawingml/2006/spreadsheetDrawing" xmlns:a="http://schemas.openxmlformats.org/drawingml/2006/main">
  <xdr:oneCellAnchor>
    <xdr:from>
      <xdr:col>2</xdr:col>
      <xdr:colOff>2364105</xdr:colOff>
      <xdr:row>0</xdr:row>
      <xdr:rowOff>133350</xdr:rowOff>
    </xdr:from>
    <xdr:ext cx="533400" cy="666750"/>
    <xdr:pic>
      <xdr:nvPicPr>
        <xdr:cNvPr id="2" name="image1.jpg">
          <a:extLst>
            <a:ext uri="{FF2B5EF4-FFF2-40B4-BE49-F238E27FC236}">
              <a16:creationId xmlns:a16="http://schemas.microsoft.com/office/drawing/2014/main" id="{00000000-0008-0000-0300-000002000000}"/>
            </a:ext>
          </a:extLst>
        </xdr:cNvPr>
        <xdr:cNvPicPr preferRelativeResize="0"/>
      </xdr:nvPicPr>
      <xdr:blipFill>
        <a:blip xmlns:r="http://schemas.openxmlformats.org/officeDocument/2006/relationships" r:embed="rId1" cstate="print"/>
        <a:stretch>
          <a:fillRect/>
        </a:stretch>
      </xdr:blipFill>
      <xdr:spPr>
        <a:xfrm>
          <a:off x="3789045" y="133350"/>
          <a:ext cx="533400" cy="666750"/>
        </a:xfrm>
        <a:prstGeom prst="rect">
          <a:avLst/>
        </a:prstGeom>
        <a:noFill/>
      </xdr:spPr>
    </xdr:pic>
    <xdr:clientData fLocksWithSheet="0"/>
  </xdr:oneCellAnchor>
</xdr:wsDr>
</file>

<file path=xl/drawings/drawing7.xml><?xml version="1.0" encoding="utf-8"?>
<xdr:wsDr xmlns:xdr="http://schemas.openxmlformats.org/drawingml/2006/spreadsheetDrawing" xmlns:a="http://schemas.openxmlformats.org/drawingml/2006/main">
  <xdr:twoCellAnchor editAs="oneCell">
    <xdr:from>
      <xdr:col>5</xdr:col>
      <xdr:colOff>13510</xdr:colOff>
      <xdr:row>1</xdr:row>
      <xdr:rowOff>13511</xdr:rowOff>
    </xdr:from>
    <xdr:to>
      <xdr:col>6</xdr:col>
      <xdr:colOff>202902</xdr:colOff>
      <xdr:row>4</xdr:row>
      <xdr:rowOff>121596</xdr:rowOff>
    </xdr:to>
    <xdr:pic>
      <xdr:nvPicPr>
        <xdr:cNvPr id="3" name="Picture 2">
          <a:extLst>
            <a:ext uri="{FF2B5EF4-FFF2-40B4-BE49-F238E27FC236}">
              <a16:creationId xmlns:a16="http://schemas.microsoft.com/office/drawing/2014/main" id="{D51F40E8-6B11-D646-BA91-69D19397BBF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200106" y="216171"/>
          <a:ext cx="1013541" cy="1472659"/>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oneCellAnchor>
    <xdr:from>
      <xdr:col>5</xdr:col>
      <xdr:colOff>25400</xdr:colOff>
      <xdr:row>0</xdr:row>
      <xdr:rowOff>0</xdr:rowOff>
    </xdr:from>
    <xdr:ext cx="774700" cy="952500"/>
    <xdr:pic>
      <xdr:nvPicPr>
        <xdr:cNvPr id="2" name="image1.jpg">
          <a:extLst>
            <a:ext uri="{FF2B5EF4-FFF2-40B4-BE49-F238E27FC236}">
              <a16:creationId xmlns:a16="http://schemas.microsoft.com/office/drawing/2014/main" id="{02386530-5AB8-B948-AF6D-EA4F0D24C5A3}"/>
            </a:ext>
          </a:extLst>
        </xdr:cNvPr>
        <xdr:cNvPicPr preferRelativeResize="0"/>
      </xdr:nvPicPr>
      <xdr:blipFill>
        <a:blip xmlns:r="http://schemas.openxmlformats.org/officeDocument/2006/relationships" r:embed="rId1" cstate="print"/>
        <a:stretch>
          <a:fillRect/>
        </a:stretch>
      </xdr:blipFill>
      <xdr:spPr>
        <a:xfrm>
          <a:off x="7251700" y="0"/>
          <a:ext cx="774700" cy="952500"/>
        </a:xfrm>
        <a:prstGeom prst="rect">
          <a:avLst/>
        </a:prstGeom>
        <a:noFill/>
      </xdr:spPr>
    </xdr:pic>
    <xdr:clientData fLocksWithSheet="0"/>
  </xdr:oneCellAnchor>
</xdr:wsDr>
</file>

<file path=xl/drawings/drawing9.xml><?xml version="1.0" encoding="utf-8"?>
<xdr:wsDr xmlns:xdr="http://schemas.openxmlformats.org/drawingml/2006/spreadsheetDrawing" xmlns:a="http://schemas.openxmlformats.org/drawingml/2006/main">
  <xdr:oneCellAnchor>
    <xdr:from>
      <xdr:col>1</xdr:col>
      <xdr:colOff>0</xdr:colOff>
      <xdr:row>2</xdr:row>
      <xdr:rowOff>0</xdr:rowOff>
    </xdr:from>
    <xdr:ext cx="533400" cy="666750"/>
    <xdr:pic>
      <xdr:nvPicPr>
        <xdr:cNvPr id="2" name="image1.jpg">
          <a:extLst>
            <a:ext uri="{FF2B5EF4-FFF2-40B4-BE49-F238E27FC236}">
              <a16:creationId xmlns:a16="http://schemas.microsoft.com/office/drawing/2014/main" id="{1310702C-492E-814E-8EDD-4FC92EA410A0}"/>
            </a:ext>
          </a:extLst>
        </xdr:cNvPr>
        <xdr:cNvPicPr preferRelativeResize="0"/>
      </xdr:nvPicPr>
      <xdr:blipFill>
        <a:blip xmlns:r="http://schemas.openxmlformats.org/officeDocument/2006/relationships" r:embed="rId1" cstate="print"/>
        <a:stretch>
          <a:fillRect/>
        </a:stretch>
      </xdr:blipFill>
      <xdr:spPr>
        <a:xfrm>
          <a:off x="1104900" y="381000"/>
          <a:ext cx="533400" cy="666750"/>
        </a:xfrm>
        <a:prstGeom prst="rect">
          <a:avLst/>
        </a:prstGeom>
        <a:noFill/>
      </xdr:spPr>
    </xdr:pic>
    <xdr:clientData fLocksWithSheet="0"/>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hyperlink" Target="https://www.ecolabelindex.com/ecolabels/?st=category,cleaning" TargetMode="Externa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hyperlink" Target="https://sustainablehospitalityalliance.org/resource/hotel-carbon-measurement-initiative/" TargetMode="External"/><Relationship Id="rId1" Type="http://schemas.openxmlformats.org/officeDocument/2006/relationships/hyperlink" Target="https://hcmi.greenkey.globa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015C77-64CE-9E47-BFD5-15CB1C0FF6CB}">
  <dimension ref="A2:F109"/>
  <sheetViews>
    <sheetView showGridLines="0" tabSelected="1" workbookViewId="0">
      <selection activeCell="E12" sqref="E12"/>
    </sheetView>
  </sheetViews>
  <sheetFormatPr baseColWidth="10" defaultRowHeight="15" x14ac:dyDescent="0.2"/>
  <cols>
    <col min="1" max="1" width="19.83203125" customWidth="1"/>
    <col min="2" max="2" width="25.33203125" customWidth="1"/>
    <col min="3" max="3" width="43" customWidth="1"/>
    <col min="5" max="5" width="38.6640625" customWidth="1"/>
    <col min="6" max="6" width="49.6640625" customWidth="1"/>
  </cols>
  <sheetData>
    <row r="2" spans="1:6" ht="59" customHeight="1" x14ac:dyDescent="0.2"/>
    <row r="4" spans="1:6" ht="26" x14ac:dyDescent="0.2">
      <c r="A4" s="256" t="s">
        <v>183</v>
      </c>
      <c r="B4" s="256"/>
      <c r="C4" s="256"/>
      <c r="D4" s="256"/>
      <c r="E4" s="256"/>
      <c r="F4" s="256"/>
    </row>
    <row r="5" spans="1:6" ht="21" x14ac:dyDescent="0.2">
      <c r="A5" s="257"/>
      <c r="B5" s="258"/>
    </row>
    <row r="6" spans="1:6" ht="21" x14ac:dyDescent="0.2">
      <c r="A6" s="259" t="s">
        <v>184</v>
      </c>
      <c r="B6" s="259"/>
      <c r="C6" s="259"/>
      <c r="D6" s="1"/>
      <c r="E6" s="259" t="s">
        <v>185</v>
      </c>
      <c r="F6" s="259"/>
    </row>
    <row r="7" spans="1:6" ht="37" customHeight="1" x14ac:dyDescent="0.2">
      <c r="A7" s="260" t="s">
        <v>197</v>
      </c>
      <c r="B7" s="261"/>
      <c r="C7" s="262"/>
      <c r="E7" s="263" t="s">
        <v>200</v>
      </c>
      <c r="F7" s="262"/>
    </row>
    <row r="8" spans="1:6" ht="40" x14ac:dyDescent="0.2">
      <c r="A8" s="264" t="s">
        <v>198</v>
      </c>
      <c r="B8" s="265"/>
      <c r="C8" s="266"/>
      <c r="E8" s="267" t="s">
        <v>201</v>
      </c>
      <c r="F8" s="266"/>
    </row>
    <row r="9" spans="1:6" ht="80" x14ac:dyDescent="0.2">
      <c r="A9" s="264" t="s">
        <v>186</v>
      </c>
      <c r="B9" s="265"/>
      <c r="C9" s="266"/>
      <c r="E9" s="267" t="s">
        <v>187</v>
      </c>
      <c r="F9" s="266"/>
    </row>
    <row r="10" spans="1:6" ht="60" x14ac:dyDescent="0.2">
      <c r="A10" s="264" t="s">
        <v>188</v>
      </c>
      <c r="B10" s="265"/>
      <c r="C10" s="266"/>
      <c r="E10" s="267" t="s">
        <v>189</v>
      </c>
      <c r="F10" s="266"/>
    </row>
    <row r="11" spans="1:6" ht="60" customHeight="1" x14ac:dyDescent="0.2">
      <c r="A11" s="264" t="s">
        <v>199</v>
      </c>
      <c r="B11" s="265"/>
      <c r="C11" s="266"/>
      <c r="E11" s="268"/>
      <c r="F11" s="269"/>
    </row>
    <row r="12" spans="1:6" ht="70" customHeight="1" x14ac:dyDescent="0.2">
      <c r="A12" s="264" t="s">
        <v>190</v>
      </c>
      <c r="B12" s="265"/>
      <c r="C12" s="266"/>
      <c r="E12" s="268"/>
      <c r="F12" s="269"/>
    </row>
    <row r="13" spans="1:6" ht="21" x14ac:dyDescent="0.25">
      <c r="A13" s="264" t="s">
        <v>191</v>
      </c>
      <c r="B13" s="265"/>
      <c r="C13" s="266"/>
      <c r="E13" s="300" t="s">
        <v>196</v>
      </c>
      <c r="F13" s="301"/>
    </row>
    <row r="14" spans="1:6" ht="26" x14ac:dyDescent="0.2">
      <c r="A14" s="270" t="s">
        <v>202</v>
      </c>
      <c r="B14" s="271"/>
      <c r="C14" s="272"/>
      <c r="E14" s="288">
        <v>2024</v>
      </c>
      <c r="F14" s="289" t="s">
        <v>207</v>
      </c>
    </row>
    <row r="15" spans="1:6" ht="19" x14ac:dyDescent="0.2">
      <c r="A15" s="270" t="s">
        <v>203</v>
      </c>
      <c r="B15" s="271"/>
      <c r="C15" s="272"/>
      <c r="E15" s="290" t="s">
        <v>66</v>
      </c>
      <c r="F15" s="291"/>
    </row>
    <row r="16" spans="1:6" ht="19" x14ac:dyDescent="0.2">
      <c r="A16" s="273" t="s">
        <v>204</v>
      </c>
      <c r="B16" s="274"/>
      <c r="C16" s="275"/>
      <c r="E16" s="290" t="s">
        <v>67</v>
      </c>
      <c r="F16" s="291"/>
    </row>
    <row r="17" spans="1:6" ht="19" x14ac:dyDescent="0.2">
      <c r="A17" s="276" t="s">
        <v>205</v>
      </c>
      <c r="B17" s="277"/>
      <c r="C17" s="275"/>
      <c r="E17" s="290" t="s">
        <v>81</v>
      </c>
      <c r="F17" s="291"/>
    </row>
    <row r="18" spans="1:6" ht="19" x14ac:dyDescent="0.2">
      <c r="A18" s="278" t="s">
        <v>179</v>
      </c>
      <c r="B18" s="279"/>
      <c r="C18" s="275"/>
      <c r="E18" s="290" t="s">
        <v>69</v>
      </c>
      <c r="F18" s="291"/>
    </row>
    <row r="19" spans="1:6" ht="19" x14ac:dyDescent="0.25">
      <c r="A19" s="280" t="s">
        <v>192</v>
      </c>
      <c r="B19" s="281" t="s">
        <v>193</v>
      </c>
      <c r="C19" s="272"/>
      <c r="E19" s="290" t="s">
        <v>70</v>
      </c>
      <c r="F19" s="291"/>
    </row>
    <row r="20" spans="1:6" ht="19" x14ac:dyDescent="0.25">
      <c r="A20" s="282"/>
      <c r="B20" s="281" t="s">
        <v>206</v>
      </c>
      <c r="C20" s="272"/>
      <c r="E20" s="290" t="s">
        <v>71</v>
      </c>
      <c r="F20" s="291"/>
    </row>
    <row r="21" spans="1:6" ht="19" x14ac:dyDescent="0.25">
      <c r="A21" s="282"/>
      <c r="B21" s="283" t="s">
        <v>194</v>
      </c>
      <c r="C21" s="275"/>
      <c r="E21" s="290" t="s">
        <v>72</v>
      </c>
      <c r="F21" s="291"/>
    </row>
    <row r="22" spans="1:6" ht="19" x14ac:dyDescent="0.25">
      <c r="A22" s="282"/>
      <c r="B22" s="284" t="s">
        <v>86</v>
      </c>
      <c r="C22" s="275"/>
      <c r="E22" s="290" t="s">
        <v>73</v>
      </c>
      <c r="F22" s="291"/>
    </row>
    <row r="23" spans="1:6" ht="45" customHeight="1" thickBot="1" x14ac:dyDescent="0.25">
      <c r="A23" s="285" t="s">
        <v>195</v>
      </c>
      <c r="B23" s="286"/>
      <c r="C23" s="287"/>
      <c r="E23" s="290" t="s">
        <v>74</v>
      </c>
      <c r="F23" s="291"/>
    </row>
    <row r="24" spans="1:6" ht="17" x14ac:dyDescent="0.2">
      <c r="E24" s="290" t="s">
        <v>75</v>
      </c>
      <c r="F24" s="291"/>
    </row>
    <row r="25" spans="1:6" ht="17" x14ac:dyDescent="0.2">
      <c r="E25" s="290" t="s">
        <v>76</v>
      </c>
      <c r="F25" s="291"/>
    </row>
    <row r="26" spans="1:6" ht="20" thickBot="1" x14ac:dyDescent="0.3">
      <c r="A26" s="296"/>
      <c r="B26" s="296"/>
      <c r="C26" s="296"/>
      <c r="E26" s="292" t="s">
        <v>77</v>
      </c>
      <c r="F26" s="293"/>
    </row>
    <row r="27" spans="1:6" ht="27" thickBot="1" x14ac:dyDescent="0.25">
      <c r="A27" s="302"/>
      <c r="B27" s="297"/>
      <c r="C27" s="297"/>
      <c r="D27" s="167"/>
      <c r="E27" s="294" t="s">
        <v>78</v>
      </c>
      <c r="F27" s="295">
        <f>SUM(F15:F26)</f>
        <v>0</v>
      </c>
    </row>
    <row r="28" spans="1:6" ht="16" x14ac:dyDescent="0.2">
      <c r="A28" s="303"/>
      <c r="B28" s="298"/>
      <c r="C28" s="298"/>
      <c r="D28" s="33"/>
      <c r="E28" s="34"/>
      <c r="F28" s="10"/>
    </row>
    <row r="29" spans="1:6" ht="16" x14ac:dyDescent="0.2">
      <c r="A29" s="303"/>
      <c r="B29" s="298"/>
      <c r="C29" s="298"/>
      <c r="D29" s="33"/>
      <c r="E29" s="34"/>
    </row>
    <row r="30" spans="1:6" ht="16" x14ac:dyDescent="0.2">
      <c r="A30" s="303"/>
      <c r="B30" s="298"/>
      <c r="C30" s="298"/>
      <c r="D30" s="33"/>
      <c r="E30" s="34"/>
    </row>
    <row r="31" spans="1:6" ht="16" x14ac:dyDescent="0.2">
      <c r="A31" s="303"/>
      <c r="B31" s="298"/>
      <c r="C31" s="298"/>
      <c r="D31" s="33"/>
      <c r="E31" s="34"/>
    </row>
    <row r="32" spans="1:6" ht="16" x14ac:dyDescent="0.2">
      <c r="A32" s="303"/>
      <c r="B32" s="298"/>
      <c r="C32" s="298"/>
      <c r="D32" s="33"/>
      <c r="E32" s="34"/>
    </row>
    <row r="33" spans="1:5" ht="16" x14ac:dyDescent="0.2">
      <c r="A33" s="303"/>
      <c r="B33" s="298"/>
      <c r="C33" s="298"/>
      <c r="D33" s="33"/>
      <c r="E33" s="34"/>
    </row>
    <row r="34" spans="1:5" ht="16" x14ac:dyDescent="0.2">
      <c r="A34" s="303"/>
      <c r="B34" s="298"/>
      <c r="C34" s="298"/>
      <c r="D34" s="33"/>
      <c r="E34" s="34"/>
    </row>
    <row r="35" spans="1:5" ht="16" x14ac:dyDescent="0.2">
      <c r="A35" s="303"/>
      <c r="B35" s="298"/>
      <c r="C35" s="298"/>
      <c r="D35" s="33"/>
      <c r="E35" s="34"/>
    </row>
    <row r="36" spans="1:5" ht="16" x14ac:dyDescent="0.2">
      <c r="A36" s="303"/>
      <c r="B36" s="298"/>
      <c r="C36" s="298"/>
      <c r="D36" s="33"/>
      <c r="E36" s="34"/>
    </row>
    <row r="37" spans="1:5" ht="16" x14ac:dyDescent="0.2">
      <c r="A37" s="303"/>
      <c r="B37" s="298"/>
      <c r="C37" s="298"/>
      <c r="D37" s="33"/>
      <c r="E37" s="34"/>
    </row>
    <row r="38" spans="1:5" ht="16" x14ac:dyDescent="0.2">
      <c r="A38" s="303"/>
      <c r="B38" s="298"/>
      <c r="C38" s="298"/>
      <c r="D38" s="33"/>
      <c r="E38" s="34"/>
    </row>
    <row r="39" spans="1:5" ht="16" x14ac:dyDescent="0.2">
      <c r="A39" s="303"/>
      <c r="B39" s="298"/>
      <c r="C39" s="298"/>
      <c r="D39" s="33"/>
      <c r="E39" s="34"/>
    </row>
    <row r="40" spans="1:5" ht="16" x14ac:dyDescent="0.2">
      <c r="A40" s="303"/>
      <c r="B40" s="299"/>
      <c r="C40" s="299"/>
      <c r="D40" s="35"/>
      <c r="E40" s="36"/>
    </row>
    <row r="41" spans="1:5" x14ac:dyDescent="0.2">
      <c r="A41" s="304"/>
      <c r="B41" s="304"/>
    </row>
    <row r="101" spans="1:1" x14ac:dyDescent="0.2">
      <c r="A101">
        <v>2024</v>
      </c>
    </row>
    <row r="102" spans="1:1" x14ac:dyDescent="0.2">
      <c r="A102">
        <v>2025</v>
      </c>
    </row>
    <row r="103" spans="1:1" x14ac:dyDescent="0.2">
      <c r="A103">
        <v>2026</v>
      </c>
    </row>
    <row r="104" spans="1:1" x14ac:dyDescent="0.2">
      <c r="A104">
        <v>2027</v>
      </c>
    </row>
    <row r="108" spans="1:1" x14ac:dyDescent="0.2">
      <c r="A108" s="79" t="s">
        <v>84</v>
      </c>
    </row>
    <row r="109" spans="1:1" x14ac:dyDescent="0.2">
      <c r="A109" s="79" t="s">
        <v>85</v>
      </c>
    </row>
  </sheetData>
  <mergeCells count="18">
    <mergeCell ref="E13:F13"/>
    <mergeCell ref="A15:B15"/>
    <mergeCell ref="A16:B16"/>
    <mergeCell ref="A17:B17"/>
    <mergeCell ref="A18:B18"/>
    <mergeCell ref="A23:B23"/>
    <mergeCell ref="A9:B9"/>
    <mergeCell ref="A10:B10"/>
    <mergeCell ref="A11:B11"/>
    <mergeCell ref="A12:B12"/>
    <mergeCell ref="A13:B13"/>
    <mergeCell ref="A14:B14"/>
    <mergeCell ref="A4:F4"/>
    <mergeCell ref="A5:B5"/>
    <mergeCell ref="A6:C6"/>
    <mergeCell ref="E6:F6"/>
    <mergeCell ref="A7:B7"/>
    <mergeCell ref="A8:B8"/>
  </mergeCells>
  <dataValidations count="3">
    <dataValidation type="list" allowBlank="1" showInputMessage="1" showErrorMessage="1" sqref="C23" xr:uid="{BB4C0D86-5E56-3A45-813A-8C9D8B9E07DE}">
      <formula1>$A$108:$A$109</formula1>
    </dataValidation>
    <dataValidation type="list" allowBlank="1" showInputMessage="1" showErrorMessage="1" sqref="A27 E14" xr:uid="{A5651C64-AEA5-884E-913C-897572101241}">
      <formula1>$A$101:$A$104</formula1>
    </dataValidation>
    <dataValidation type="list" allowBlank="1" sqref="D27" xr:uid="{9A4C2219-7B81-9D4D-A250-22636AEF43F2}">
      <formula1>$B$112:$B$115</formula1>
    </dataValidation>
  </dataValidation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outlinePr summaryBelow="0" summaryRight="0"/>
  </sheetPr>
  <dimension ref="A1:R1000"/>
  <sheetViews>
    <sheetView workbookViewId="0">
      <pane ySplit="1" topLeftCell="A2" activePane="bottomLeft" state="frozen"/>
      <selection pane="bottomLeft" activeCell="B3" sqref="B3"/>
    </sheetView>
  </sheetViews>
  <sheetFormatPr baseColWidth="10" defaultColWidth="14.5" defaultRowHeight="15" customHeight="1" x14ac:dyDescent="0.2"/>
  <cols>
    <col min="1" max="1" width="14.5" customWidth="1"/>
    <col min="2" max="2" width="25.5" customWidth="1"/>
    <col min="3" max="4" width="14.5" customWidth="1"/>
  </cols>
  <sheetData>
    <row r="1" spans="1:18" ht="15.75" customHeight="1" x14ac:dyDescent="0.2">
      <c r="A1" s="23" t="s">
        <v>0</v>
      </c>
      <c r="B1" s="23" t="s">
        <v>1</v>
      </c>
      <c r="C1" s="23" t="s">
        <v>2</v>
      </c>
      <c r="D1" s="23" t="s">
        <v>3</v>
      </c>
      <c r="E1" s="24" t="s">
        <v>4</v>
      </c>
      <c r="F1" s="23" t="s">
        <v>5</v>
      </c>
      <c r="G1" s="23" t="s">
        <v>6</v>
      </c>
      <c r="H1" s="25" t="s">
        <v>7</v>
      </c>
      <c r="I1" s="23"/>
      <c r="J1" s="23"/>
      <c r="K1" s="23"/>
      <c r="L1" s="23"/>
      <c r="M1" s="23"/>
      <c r="N1" s="23"/>
      <c r="O1" s="23"/>
      <c r="P1" s="23"/>
      <c r="Q1" s="23"/>
      <c r="R1" s="23"/>
    </row>
    <row r="2" spans="1:18" ht="15.75" customHeight="1" x14ac:dyDescent="0.2">
      <c r="A2" s="26">
        <v>2015</v>
      </c>
      <c r="B2" s="27" t="s">
        <v>8</v>
      </c>
      <c r="C2" s="27" t="s">
        <v>9</v>
      </c>
      <c r="D2" s="27" t="s">
        <v>10</v>
      </c>
      <c r="E2" s="27" t="s">
        <v>11</v>
      </c>
      <c r="F2" s="27" t="s">
        <v>12</v>
      </c>
      <c r="G2" s="25" t="s">
        <v>13</v>
      </c>
      <c r="H2" s="26" t="s">
        <v>14</v>
      </c>
    </row>
    <row r="3" spans="1:18" ht="15.75" customHeight="1" x14ac:dyDescent="0.2">
      <c r="A3" s="26">
        <v>2016</v>
      </c>
      <c r="B3" s="27" t="s">
        <v>15</v>
      </c>
      <c r="C3" s="27" t="s">
        <v>16</v>
      </c>
      <c r="D3" s="27" t="s">
        <v>17</v>
      </c>
      <c r="E3" s="28" t="s">
        <v>18</v>
      </c>
      <c r="F3" s="27" t="s">
        <v>19</v>
      </c>
      <c r="G3" s="25" t="s">
        <v>20</v>
      </c>
      <c r="H3" s="26" t="s">
        <v>21</v>
      </c>
    </row>
    <row r="4" spans="1:18" ht="15.75" customHeight="1" x14ac:dyDescent="0.2">
      <c r="A4" s="26">
        <v>2017</v>
      </c>
      <c r="B4" s="25" t="s">
        <v>22</v>
      </c>
      <c r="C4" s="27" t="s">
        <v>23</v>
      </c>
      <c r="D4" s="27" t="s">
        <v>24</v>
      </c>
      <c r="E4" s="28" t="s">
        <v>25</v>
      </c>
      <c r="F4" s="27" t="s">
        <v>26</v>
      </c>
      <c r="G4" s="25" t="s">
        <v>27</v>
      </c>
      <c r="H4" s="26" t="s">
        <v>28</v>
      </c>
    </row>
    <row r="5" spans="1:18" ht="15.75" customHeight="1" x14ac:dyDescent="0.2">
      <c r="A5" s="26">
        <v>2018</v>
      </c>
      <c r="B5" s="25" t="s">
        <v>29</v>
      </c>
      <c r="C5" s="27" t="s">
        <v>30</v>
      </c>
      <c r="D5" s="27" t="s">
        <v>31</v>
      </c>
      <c r="E5" s="28" t="s">
        <v>32</v>
      </c>
      <c r="F5" s="27" t="s">
        <v>33</v>
      </c>
    </row>
    <row r="6" spans="1:18" ht="15.75" customHeight="1" x14ac:dyDescent="0.2">
      <c r="A6" s="26">
        <v>2019</v>
      </c>
      <c r="B6" s="25" t="s">
        <v>34</v>
      </c>
      <c r="C6" s="27" t="s">
        <v>35</v>
      </c>
      <c r="D6" s="27" t="s">
        <v>36</v>
      </c>
      <c r="E6" s="27" t="s">
        <v>37</v>
      </c>
      <c r="F6" s="27" t="s">
        <v>38</v>
      </c>
    </row>
    <row r="7" spans="1:18" ht="15.75" customHeight="1" x14ac:dyDescent="0.2">
      <c r="B7" s="25" t="s">
        <v>39</v>
      </c>
      <c r="C7" s="27" t="s">
        <v>40</v>
      </c>
      <c r="D7" s="27" t="s">
        <v>41</v>
      </c>
      <c r="F7" s="27" t="s">
        <v>42</v>
      </c>
    </row>
    <row r="8" spans="1:18" ht="15.75" customHeight="1" x14ac:dyDescent="0.2">
      <c r="B8" s="27" t="s">
        <v>43</v>
      </c>
      <c r="D8" s="27" t="s">
        <v>44</v>
      </c>
      <c r="F8" s="27" t="s">
        <v>45</v>
      </c>
    </row>
    <row r="9" spans="1:18" ht="15.75" customHeight="1" x14ac:dyDescent="0.2">
      <c r="B9" s="25" t="s">
        <v>46</v>
      </c>
      <c r="D9" s="27" t="s">
        <v>47</v>
      </c>
      <c r="F9" s="27" t="s">
        <v>48</v>
      </c>
    </row>
    <row r="10" spans="1:18" ht="15.75" customHeight="1" x14ac:dyDescent="0.2">
      <c r="D10" s="29" t="s">
        <v>49</v>
      </c>
      <c r="F10" s="27" t="s">
        <v>50</v>
      </c>
    </row>
    <row r="11" spans="1:18" ht="15.75" customHeight="1" x14ac:dyDescent="0.2">
      <c r="D11" s="29" t="s">
        <v>51</v>
      </c>
      <c r="F11" s="27" t="s">
        <v>52</v>
      </c>
    </row>
    <row r="12" spans="1:18" ht="15.75" customHeight="1" x14ac:dyDescent="0.2">
      <c r="F12" s="27" t="s">
        <v>53</v>
      </c>
    </row>
    <row r="13" spans="1:18" ht="15.75" customHeight="1" x14ac:dyDescent="0.2">
      <c r="F13" s="27" t="s">
        <v>54</v>
      </c>
    </row>
    <row r="14" spans="1:18" ht="15.75" customHeight="1" x14ac:dyDescent="0.2">
      <c r="F14" s="27" t="s">
        <v>55</v>
      </c>
    </row>
    <row r="15" spans="1:18" ht="15.75" customHeight="1" x14ac:dyDescent="0.2">
      <c r="F15" s="30" t="s">
        <v>56</v>
      </c>
    </row>
    <row r="16" spans="1:18" ht="15.75" customHeight="1" x14ac:dyDescent="0.2">
      <c r="F16" s="27" t="s">
        <v>57</v>
      </c>
    </row>
    <row r="17" spans="6:6" ht="15.75" customHeight="1" x14ac:dyDescent="0.2">
      <c r="F17" s="27" t="s">
        <v>58</v>
      </c>
    </row>
    <row r="18" spans="6:6" ht="15.75" customHeight="1" x14ac:dyDescent="0.2"/>
    <row r="19" spans="6:6" ht="15.75" customHeight="1" x14ac:dyDescent="0.2"/>
    <row r="20" spans="6:6" ht="15.75" customHeight="1" x14ac:dyDescent="0.2"/>
    <row r="21" spans="6:6" ht="15.75" customHeight="1" x14ac:dyDescent="0.2"/>
    <row r="22" spans="6:6" ht="15.75" customHeight="1" x14ac:dyDescent="0.2"/>
    <row r="23" spans="6:6" ht="15.75" customHeight="1" x14ac:dyDescent="0.2"/>
    <row r="24" spans="6:6" ht="15.75" customHeight="1" x14ac:dyDescent="0.2"/>
    <row r="25" spans="6:6" ht="15.75" customHeight="1" x14ac:dyDescent="0.2"/>
    <row r="26" spans="6:6" ht="15.75" customHeight="1" x14ac:dyDescent="0.2"/>
    <row r="27" spans="6:6" ht="15.75" customHeight="1" x14ac:dyDescent="0.2"/>
    <row r="28" spans="6:6" ht="15.75" customHeight="1" x14ac:dyDescent="0.2"/>
    <row r="29" spans="6:6" ht="15.75" customHeight="1" x14ac:dyDescent="0.2"/>
    <row r="30" spans="6:6" ht="15.75" customHeight="1" x14ac:dyDescent="0.2"/>
    <row r="31" spans="6:6" ht="15.75" customHeight="1" x14ac:dyDescent="0.2"/>
    <row r="32" spans="6:6" ht="15.75" customHeight="1" x14ac:dyDescent="0.2"/>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5.75" customHeight="1" x14ac:dyDescent="0.2"/>
    <row r="46" ht="15.75" customHeight="1" x14ac:dyDescent="0.2"/>
    <row r="47" ht="15.75" customHeight="1" x14ac:dyDescent="0.2"/>
    <row r="48"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A62497-9910-C549-A66D-115E0126DCEB}">
  <dimension ref="A1:F63"/>
  <sheetViews>
    <sheetView showGridLines="0" topLeftCell="A61" workbookViewId="0">
      <selection activeCell="C40" sqref="C40"/>
    </sheetView>
  </sheetViews>
  <sheetFormatPr baseColWidth="10" defaultRowHeight="15" x14ac:dyDescent="0.2"/>
  <cols>
    <col min="3" max="3" width="45.1640625" customWidth="1"/>
    <col min="4" max="4" width="28" customWidth="1"/>
    <col min="5" max="5" width="35.83203125" customWidth="1"/>
    <col min="6" max="6" width="76.33203125" customWidth="1"/>
  </cols>
  <sheetData>
    <row r="1" spans="1:6" x14ac:dyDescent="0.2">
      <c r="A1" s="1"/>
      <c r="B1" s="1"/>
      <c r="C1" s="1"/>
      <c r="D1" s="1"/>
      <c r="E1" s="1"/>
      <c r="F1" s="1"/>
    </row>
    <row r="2" spans="1:6" ht="26" x14ac:dyDescent="0.3">
      <c r="A2" s="1"/>
      <c r="B2" s="1"/>
      <c r="C2" s="205" t="s">
        <v>61</v>
      </c>
      <c r="D2" s="205"/>
      <c r="E2" s="205"/>
      <c r="F2" s="1"/>
    </row>
    <row r="3" spans="1:6" ht="26" x14ac:dyDescent="0.2">
      <c r="A3" s="1"/>
      <c r="B3" s="1"/>
      <c r="C3" s="141" t="s">
        <v>149</v>
      </c>
      <c r="D3" s="142"/>
      <c r="E3" s="142"/>
      <c r="F3" s="143"/>
    </row>
    <row r="4" spans="1:6" x14ac:dyDescent="0.2">
      <c r="A4" s="1"/>
      <c r="B4" s="1"/>
      <c r="C4" s="1"/>
      <c r="D4" s="1"/>
      <c r="E4" s="1"/>
      <c r="F4" s="1"/>
    </row>
    <row r="5" spans="1:6" ht="19" x14ac:dyDescent="0.2">
      <c r="A5" s="144"/>
      <c r="B5" s="206" t="s">
        <v>140</v>
      </c>
      <c r="C5" s="206"/>
      <c r="D5" s="206"/>
      <c r="E5" s="206"/>
      <c r="F5" s="150" t="s">
        <v>141</v>
      </c>
    </row>
    <row r="6" spans="1:6" ht="47" customHeight="1" x14ac:dyDescent="0.2">
      <c r="A6" s="144"/>
      <c r="B6" s="207"/>
      <c r="C6" s="208"/>
      <c r="D6" s="208"/>
      <c r="E6" s="208"/>
      <c r="F6" s="151"/>
    </row>
    <row r="7" spans="1:6" ht="20" x14ac:dyDescent="0.2">
      <c r="A7" s="144"/>
      <c r="B7" s="209" t="s">
        <v>148</v>
      </c>
      <c r="C7" s="209"/>
      <c r="D7" s="147" t="s">
        <v>142</v>
      </c>
      <c r="E7" s="147" t="s">
        <v>143</v>
      </c>
      <c r="F7" s="148" t="s">
        <v>144</v>
      </c>
    </row>
    <row r="8" spans="1:6" ht="19" x14ac:dyDescent="0.2">
      <c r="A8" s="144"/>
      <c r="B8" s="204"/>
      <c r="C8" s="204"/>
      <c r="D8" s="152"/>
      <c r="E8" s="153"/>
      <c r="F8" s="154"/>
    </row>
    <row r="9" spans="1:6" ht="19" x14ac:dyDescent="0.2">
      <c r="A9" s="144"/>
      <c r="B9" s="204"/>
      <c r="C9" s="204"/>
      <c r="D9" s="152"/>
      <c r="E9" s="152"/>
      <c r="F9" s="154"/>
    </row>
    <row r="10" spans="1:6" ht="19" x14ac:dyDescent="0.2">
      <c r="A10" s="144"/>
      <c r="B10" s="204"/>
      <c r="C10" s="204"/>
      <c r="D10" s="152"/>
      <c r="E10" s="152"/>
      <c r="F10" s="154"/>
    </row>
    <row r="11" spans="1:6" ht="19" x14ac:dyDescent="0.2">
      <c r="A11" s="144"/>
      <c r="B11" s="165"/>
      <c r="C11" s="165"/>
      <c r="D11" s="165"/>
      <c r="E11" s="165"/>
      <c r="F11" s="166"/>
    </row>
    <row r="12" spans="1:6" ht="19" x14ac:dyDescent="0.2">
      <c r="A12" s="144"/>
      <c r="B12" s="144"/>
      <c r="C12" s="144"/>
      <c r="D12" s="144"/>
      <c r="E12" s="144"/>
      <c r="F12" s="145"/>
    </row>
    <row r="13" spans="1:6" ht="19" x14ac:dyDescent="0.2">
      <c r="A13" s="144"/>
      <c r="B13" s="206" t="s">
        <v>145</v>
      </c>
      <c r="C13" s="206"/>
      <c r="D13" s="206"/>
      <c r="E13" s="206"/>
      <c r="F13" s="150" t="s">
        <v>141</v>
      </c>
    </row>
    <row r="14" spans="1:6" ht="42" customHeight="1" x14ac:dyDescent="0.2">
      <c r="A14" s="144"/>
      <c r="B14" s="210"/>
      <c r="C14" s="210"/>
      <c r="D14" s="210"/>
      <c r="E14" s="210"/>
      <c r="F14" s="151"/>
    </row>
    <row r="15" spans="1:6" ht="30" customHeight="1" x14ac:dyDescent="0.2">
      <c r="A15" s="144"/>
      <c r="B15" s="209" t="s">
        <v>148</v>
      </c>
      <c r="C15" s="209"/>
      <c r="D15" s="147" t="s">
        <v>142</v>
      </c>
      <c r="E15" s="147" t="s">
        <v>143</v>
      </c>
      <c r="F15" s="148" t="s">
        <v>144</v>
      </c>
    </row>
    <row r="16" spans="1:6" ht="19" x14ac:dyDescent="0.2">
      <c r="A16" s="144"/>
      <c r="B16" s="204"/>
      <c r="C16" s="204"/>
      <c r="D16" s="152"/>
      <c r="E16" s="153"/>
      <c r="F16" s="154"/>
    </row>
    <row r="17" spans="1:6" ht="19" x14ac:dyDescent="0.2">
      <c r="A17" s="144"/>
      <c r="B17" s="204"/>
      <c r="C17" s="204"/>
      <c r="D17" s="152"/>
      <c r="E17" s="152"/>
      <c r="F17" s="154"/>
    </row>
    <row r="18" spans="1:6" ht="19" x14ac:dyDescent="0.2">
      <c r="A18" s="144"/>
      <c r="B18" s="204"/>
      <c r="C18" s="204"/>
      <c r="D18" s="152"/>
      <c r="E18" s="152"/>
      <c r="F18" s="154"/>
    </row>
    <row r="19" spans="1:6" ht="19" x14ac:dyDescent="0.2">
      <c r="A19" s="144"/>
      <c r="B19" s="165"/>
      <c r="C19" s="165"/>
      <c r="D19" s="165"/>
      <c r="E19" s="165"/>
      <c r="F19" s="166"/>
    </row>
    <row r="20" spans="1:6" ht="19" x14ac:dyDescent="0.2">
      <c r="A20" s="144"/>
      <c r="B20" s="144"/>
      <c r="C20" s="144"/>
      <c r="D20" s="144"/>
      <c r="E20" s="144"/>
      <c r="F20" s="145"/>
    </row>
    <row r="21" spans="1:6" ht="19" x14ac:dyDescent="0.2">
      <c r="A21" s="144"/>
      <c r="B21" s="149" t="s">
        <v>146</v>
      </c>
      <c r="C21" s="149"/>
      <c r="D21" s="149"/>
      <c r="E21" s="149"/>
      <c r="F21" s="150" t="s">
        <v>141</v>
      </c>
    </row>
    <row r="22" spans="1:6" ht="42" customHeight="1" x14ac:dyDescent="0.2">
      <c r="A22" s="155"/>
      <c r="B22" s="211"/>
      <c r="C22" s="212"/>
      <c r="D22" s="212"/>
      <c r="E22" s="213"/>
      <c r="F22" s="156"/>
    </row>
    <row r="23" spans="1:6" ht="20" x14ac:dyDescent="0.2">
      <c r="A23" s="155"/>
      <c r="B23" s="147" t="s">
        <v>148</v>
      </c>
      <c r="C23" s="147"/>
      <c r="D23" s="147" t="s">
        <v>142</v>
      </c>
      <c r="E23" s="147" t="s">
        <v>143</v>
      </c>
      <c r="F23" s="148" t="s">
        <v>144</v>
      </c>
    </row>
    <row r="24" spans="1:6" ht="19" x14ac:dyDescent="0.2">
      <c r="A24" s="155"/>
      <c r="B24" s="214"/>
      <c r="C24" s="214"/>
      <c r="D24" s="152"/>
      <c r="E24" s="153"/>
      <c r="F24" s="154"/>
    </row>
    <row r="25" spans="1:6" ht="19" x14ac:dyDescent="0.2">
      <c r="A25" s="155"/>
      <c r="B25" s="214"/>
      <c r="C25" s="214"/>
      <c r="D25" s="152"/>
      <c r="E25" s="152"/>
      <c r="F25" s="154"/>
    </row>
    <row r="26" spans="1:6" ht="19" x14ac:dyDescent="0.2">
      <c r="A26" s="155"/>
      <c r="B26" s="214"/>
      <c r="C26" s="214"/>
      <c r="D26" s="152"/>
      <c r="E26" s="152"/>
      <c r="F26" s="154"/>
    </row>
    <row r="27" spans="1:6" ht="19" x14ac:dyDescent="0.2">
      <c r="A27" s="144"/>
      <c r="B27" s="144"/>
      <c r="C27" s="144"/>
      <c r="D27" s="144"/>
      <c r="E27" s="144"/>
      <c r="F27" s="144"/>
    </row>
    <row r="28" spans="1:6" ht="19" x14ac:dyDescent="0.2">
      <c r="A28" s="146"/>
      <c r="B28" s="157" t="s">
        <v>147</v>
      </c>
      <c r="C28" s="157"/>
      <c r="D28" s="157"/>
      <c r="E28" s="157"/>
      <c r="F28" s="164" t="s">
        <v>141</v>
      </c>
    </row>
    <row r="29" spans="1:6" ht="47" customHeight="1" x14ac:dyDescent="0.2">
      <c r="A29" s="146"/>
      <c r="B29" s="215"/>
      <c r="C29" s="215"/>
      <c r="D29" s="215"/>
      <c r="E29" s="215"/>
      <c r="F29" s="158"/>
    </row>
    <row r="30" spans="1:6" ht="20" x14ac:dyDescent="0.2">
      <c r="A30" s="146"/>
      <c r="B30" s="159" t="s">
        <v>148</v>
      </c>
      <c r="C30" s="159"/>
      <c r="D30" s="159" t="s">
        <v>142</v>
      </c>
      <c r="E30" s="159" t="s">
        <v>143</v>
      </c>
      <c r="F30" s="160" t="s">
        <v>144</v>
      </c>
    </row>
    <row r="31" spans="1:6" ht="19" x14ac:dyDescent="0.2">
      <c r="A31" s="146"/>
      <c r="B31" s="216"/>
      <c r="C31" s="217"/>
      <c r="D31" s="161"/>
      <c r="E31" s="162"/>
      <c r="F31" s="163"/>
    </row>
    <row r="32" spans="1:6" ht="19" x14ac:dyDescent="0.2">
      <c r="A32" s="146"/>
      <c r="B32" s="216"/>
      <c r="C32" s="217"/>
      <c r="D32" s="161"/>
      <c r="E32" s="161"/>
      <c r="F32" s="163"/>
    </row>
    <row r="33" spans="1:6" ht="19" x14ac:dyDescent="0.2">
      <c r="A33" s="146"/>
      <c r="B33" s="216"/>
      <c r="C33" s="217"/>
      <c r="D33" s="161"/>
      <c r="E33" s="161"/>
      <c r="F33" s="163"/>
    </row>
    <row r="34" spans="1:6" ht="19" x14ac:dyDescent="0.2">
      <c r="A34" s="144"/>
      <c r="B34" s="144"/>
      <c r="C34" s="144"/>
      <c r="D34" s="144"/>
      <c r="E34" s="144"/>
      <c r="F34" s="144"/>
    </row>
    <row r="35" spans="1:6" ht="19" x14ac:dyDescent="0.2">
      <c r="A35" s="144"/>
      <c r="B35" s="144"/>
      <c r="C35" s="144"/>
      <c r="D35" s="144"/>
      <c r="E35" s="144"/>
      <c r="F35" s="144"/>
    </row>
    <row r="36" spans="1:6" ht="19" x14ac:dyDescent="0.2">
      <c r="A36" s="144"/>
      <c r="B36" s="144"/>
      <c r="C36" s="144"/>
      <c r="D36" s="144"/>
      <c r="E36" s="144"/>
      <c r="F36" s="144"/>
    </row>
    <row r="38" spans="1:6" x14ac:dyDescent="0.2">
      <c r="A38" s="1"/>
      <c r="B38" s="1"/>
      <c r="C38" s="1"/>
      <c r="D38" s="1"/>
      <c r="E38" s="1"/>
      <c r="F38" s="1"/>
    </row>
    <row r="39" spans="1:6" ht="26" x14ac:dyDescent="0.3">
      <c r="A39" s="1"/>
      <c r="B39" s="1"/>
      <c r="C39" s="205" t="s">
        <v>61</v>
      </c>
      <c r="D39" s="205"/>
      <c r="E39" s="205"/>
      <c r="F39" s="1"/>
    </row>
    <row r="40" spans="1:6" ht="26" x14ac:dyDescent="0.2">
      <c r="A40" s="1"/>
      <c r="B40" s="1"/>
      <c r="C40" s="141" t="s">
        <v>180</v>
      </c>
      <c r="D40" s="142"/>
      <c r="E40" s="142"/>
      <c r="F40" s="143"/>
    </row>
    <row r="41" spans="1:6" x14ac:dyDescent="0.2">
      <c r="A41" s="1"/>
      <c r="B41" s="1"/>
      <c r="C41" s="1"/>
      <c r="D41" s="1"/>
      <c r="E41" s="1"/>
      <c r="F41" s="1"/>
    </row>
    <row r="42" spans="1:6" ht="19" x14ac:dyDescent="0.2">
      <c r="A42" s="144"/>
      <c r="B42" s="206" t="s">
        <v>140</v>
      </c>
      <c r="C42" s="206"/>
      <c r="D42" s="206"/>
      <c r="E42" s="206"/>
      <c r="F42" s="150" t="s">
        <v>141</v>
      </c>
    </row>
    <row r="43" spans="1:6" ht="47" customHeight="1" x14ac:dyDescent="0.2">
      <c r="A43" s="144"/>
      <c r="B43" s="207"/>
      <c r="C43" s="208"/>
      <c r="D43" s="208"/>
      <c r="E43" s="208"/>
      <c r="F43" s="151"/>
    </row>
    <row r="44" spans="1:6" ht="20" x14ac:dyDescent="0.2">
      <c r="A44" s="144"/>
      <c r="B44" s="209" t="s">
        <v>148</v>
      </c>
      <c r="C44" s="209"/>
      <c r="D44" s="147" t="s">
        <v>142</v>
      </c>
      <c r="E44" s="147" t="s">
        <v>143</v>
      </c>
      <c r="F44" s="148" t="s">
        <v>144</v>
      </c>
    </row>
    <row r="45" spans="1:6" ht="19" x14ac:dyDescent="0.2">
      <c r="A45" s="144"/>
      <c r="B45" s="204"/>
      <c r="C45" s="204"/>
      <c r="D45" s="152"/>
      <c r="E45" s="153"/>
      <c r="F45" s="154"/>
    </row>
    <row r="46" spans="1:6" ht="19" x14ac:dyDescent="0.2">
      <c r="A46" s="144"/>
      <c r="B46" s="204"/>
      <c r="C46" s="204"/>
      <c r="D46" s="152"/>
      <c r="E46" s="152"/>
      <c r="F46" s="154"/>
    </row>
    <row r="47" spans="1:6" ht="19" x14ac:dyDescent="0.2">
      <c r="A47" s="144"/>
      <c r="B47" s="204"/>
      <c r="C47" s="204"/>
      <c r="D47" s="152"/>
      <c r="E47" s="152"/>
      <c r="F47" s="154"/>
    </row>
    <row r="48" spans="1:6" ht="19" x14ac:dyDescent="0.2">
      <c r="A48" s="144"/>
      <c r="B48" s="165"/>
      <c r="C48" s="165"/>
      <c r="D48" s="165"/>
      <c r="E48" s="165"/>
      <c r="F48" s="166"/>
    </row>
    <row r="49" spans="1:6" ht="19" x14ac:dyDescent="0.2">
      <c r="A49" s="144"/>
      <c r="B49" s="144"/>
      <c r="C49" s="144"/>
      <c r="D49" s="144"/>
      <c r="E49" s="144"/>
      <c r="F49" s="145"/>
    </row>
    <row r="50" spans="1:6" ht="19" x14ac:dyDescent="0.2">
      <c r="A50" s="144"/>
      <c r="B50" s="206" t="s">
        <v>145</v>
      </c>
      <c r="C50" s="206"/>
      <c r="D50" s="206"/>
      <c r="E50" s="206"/>
      <c r="F50" s="150" t="s">
        <v>141</v>
      </c>
    </row>
    <row r="51" spans="1:6" ht="42" customHeight="1" x14ac:dyDescent="0.2">
      <c r="A51" s="144"/>
      <c r="B51" s="210"/>
      <c r="C51" s="210"/>
      <c r="D51" s="210"/>
      <c r="E51" s="210"/>
      <c r="F51" s="151"/>
    </row>
    <row r="52" spans="1:6" ht="30" customHeight="1" x14ac:dyDescent="0.2">
      <c r="A52" s="144"/>
      <c r="B52" s="209" t="s">
        <v>148</v>
      </c>
      <c r="C52" s="209"/>
      <c r="D52" s="147" t="s">
        <v>142</v>
      </c>
      <c r="E52" s="147" t="s">
        <v>143</v>
      </c>
      <c r="F52" s="148" t="s">
        <v>144</v>
      </c>
    </row>
    <row r="53" spans="1:6" ht="19" x14ac:dyDescent="0.2">
      <c r="A53" s="144"/>
      <c r="B53" s="204"/>
      <c r="C53" s="204"/>
      <c r="D53" s="152"/>
      <c r="E53" s="153"/>
      <c r="F53" s="154"/>
    </row>
    <row r="54" spans="1:6" ht="19" x14ac:dyDescent="0.2">
      <c r="A54" s="144"/>
      <c r="B54" s="204"/>
      <c r="C54" s="204"/>
      <c r="D54" s="152"/>
      <c r="E54" s="152"/>
      <c r="F54" s="154"/>
    </row>
    <row r="55" spans="1:6" ht="19" x14ac:dyDescent="0.2">
      <c r="A55" s="144"/>
      <c r="B55" s="204"/>
      <c r="C55" s="204"/>
      <c r="D55" s="152"/>
      <c r="E55" s="152"/>
      <c r="F55" s="154"/>
    </row>
    <row r="56" spans="1:6" ht="19" x14ac:dyDescent="0.2">
      <c r="A56" s="144"/>
      <c r="B56" s="165"/>
      <c r="C56" s="165"/>
      <c r="D56" s="165"/>
      <c r="E56" s="165"/>
      <c r="F56" s="166"/>
    </row>
    <row r="57" spans="1:6" ht="19" x14ac:dyDescent="0.2">
      <c r="A57" s="144"/>
      <c r="B57" s="144"/>
      <c r="C57" s="144"/>
      <c r="D57" s="144"/>
      <c r="E57" s="144"/>
      <c r="F57" s="145"/>
    </row>
    <row r="58" spans="1:6" ht="19" x14ac:dyDescent="0.2">
      <c r="A58" s="144"/>
      <c r="B58" s="149" t="s">
        <v>146</v>
      </c>
      <c r="C58" s="149"/>
      <c r="D58" s="149"/>
      <c r="E58" s="149"/>
      <c r="F58" s="150" t="s">
        <v>141</v>
      </c>
    </row>
    <row r="59" spans="1:6" ht="42" customHeight="1" x14ac:dyDescent="0.2">
      <c r="A59" s="155"/>
      <c r="B59" s="211"/>
      <c r="C59" s="212"/>
      <c r="D59" s="212"/>
      <c r="E59" s="213"/>
      <c r="F59" s="156"/>
    </row>
    <row r="60" spans="1:6" ht="20" x14ac:dyDescent="0.2">
      <c r="A60" s="155"/>
      <c r="B60" s="147" t="s">
        <v>148</v>
      </c>
      <c r="C60" s="147"/>
      <c r="D60" s="147" t="s">
        <v>142</v>
      </c>
      <c r="E60" s="147" t="s">
        <v>143</v>
      </c>
      <c r="F60" s="148" t="s">
        <v>144</v>
      </c>
    </row>
    <row r="61" spans="1:6" ht="19" x14ac:dyDescent="0.2">
      <c r="A61" s="155"/>
      <c r="B61" s="214"/>
      <c r="C61" s="214"/>
      <c r="D61" s="152"/>
      <c r="E61" s="153"/>
      <c r="F61" s="154"/>
    </row>
    <row r="62" spans="1:6" ht="19" x14ac:dyDescent="0.2">
      <c r="A62" s="155"/>
      <c r="B62" s="214"/>
      <c r="C62" s="214"/>
      <c r="D62" s="152"/>
      <c r="E62" s="152"/>
      <c r="F62" s="154"/>
    </row>
    <row r="63" spans="1:6" ht="19" x14ac:dyDescent="0.2">
      <c r="A63" s="155"/>
      <c r="B63" s="214"/>
      <c r="C63" s="214"/>
      <c r="D63" s="152"/>
      <c r="E63" s="152"/>
      <c r="F63" s="154"/>
    </row>
  </sheetData>
  <mergeCells count="38">
    <mergeCell ref="B61:C61"/>
    <mergeCell ref="B62:C62"/>
    <mergeCell ref="B63:C63"/>
    <mergeCell ref="B51:E51"/>
    <mergeCell ref="B52:C52"/>
    <mergeCell ref="B53:C53"/>
    <mergeCell ref="B54:C54"/>
    <mergeCell ref="B55:C55"/>
    <mergeCell ref="B59:E59"/>
    <mergeCell ref="B50:E50"/>
    <mergeCell ref="B29:E29"/>
    <mergeCell ref="B31:C31"/>
    <mergeCell ref="B32:C32"/>
    <mergeCell ref="B33:C33"/>
    <mergeCell ref="C39:E39"/>
    <mergeCell ref="B42:E42"/>
    <mergeCell ref="B43:E43"/>
    <mergeCell ref="B44:C44"/>
    <mergeCell ref="B45:C45"/>
    <mergeCell ref="B46:C46"/>
    <mergeCell ref="B47:C47"/>
    <mergeCell ref="B18:C18"/>
    <mergeCell ref="B22:E22"/>
    <mergeCell ref="B24:C24"/>
    <mergeCell ref="B25:C25"/>
    <mergeCell ref="B26:C26"/>
    <mergeCell ref="B17:C17"/>
    <mergeCell ref="C2:E2"/>
    <mergeCell ref="B5:E5"/>
    <mergeCell ref="B6:E6"/>
    <mergeCell ref="B7:C7"/>
    <mergeCell ref="B8:C8"/>
    <mergeCell ref="B9:C9"/>
    <mergeCell ref="B10:C10"/>
    <mergeCell ref="B13:E13"/>
    <mergeCell ref="B14:E14"/>
    <mergeCell ref="B15:C15"/>
    <mergeCell ref="B16:C16"/>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8ED1C3-407F-DD4F-B398-61BD890D3C8E}">
  <dimension ref="A1:G115"/>
  <sheetViews>
    <sheetView showGridLines="0" topLeftCell="A80" workbookViewId="0">
      <selection activeCell="B85" sqref="B85"/>
    </sheetView>
  </sheetViews>
  <sheetFormatPr baseColWidth="10" defaultRowHeight="15" x14ac:dyDescent="0.2"/>
  <cols>
    <col min="1" max="1" width="10.83203125" style="37"/>
    <col min="2" max="2" width="16.83203125" style="37" customWidth="1"/>
    <col min="3" max="3" width="16.33203125" style="37" customWidth="1"/>
    <col min="4" max="4" width="20.83203125" style="37" customWidth="1"/>
    <col min="5" max="5" width="20.1640625" style="37" customWidth="1"/>
    <col min="6" max="6" width="12.6640625" style="37" customWidth="1"/>
    <col min="7" max="7" width="21.33203125" style="37" customWidth="1"/>
    <col min="8" max="16384" width="10.83203125" style="37"/>
  </cols>
  <sheetData>
    <row r="1" spans="1:7" ht="16" x14ac:dyDescent="0.2">
      <c r="A1" s="68"/>
      <c r="B1" s="69" t="s">
        <v>59</v>
      </c>
      <c r="C1" s="70"/>
      <c r="D1" s="70"/>
      <c r="E1" s="70"/>
    </row>
    <row r="2" spans="1:7" ht="34" x14ac:dyDescent="0.2">
      <c r="A2" s="68"/>
      <c r="B2" s="218" t="s">
        <v>60</v>
      </c>
      <c r="C2" s="218"/>
      <c r="D2" s="218"/>
      <c r="E2" s="218"/>
      <c r="F2" s="218"/>
      <c r="G2" s="218"/>
    </row>
    <row r="3" spans="1:7" ht="24" x14ac:dyDescent="0.3">
      <c r="A3" s="71"/>
      <c r="B3" s="219" t="s">
        <v>61</v>
      </c>
      <c r="C3" s="219"/>
      <c r="D3" s="219"/>
      <c r="E3" s="219"/>
      <c r="F3" s="218"/>
      <c r="G3" s="218"/>
    </row>
    <row r="4" spans="1:7" ht="16" x14ac:dyDescent="0.2">
      <c r="A4" s="68"/>
      <c r="B4" s="72"/>
      <c r="C4" s="70"/>
      <c r="D4" s="70"/>
      <c r="E4" s="70"/>
    </row>
    <row r="5" spans="1:7" ht="16" x14ac:dyDescent="0.2">
      <c r="A5" s="68"/>
      <c r="B5" s="39">
        <v>2024</v>
      </c>
      <c r="C5" s="70"/>
      <c r="D5" s="70"/>
      <c r="E5" s="70"/>
    </row>
    <row r="6" spans="1:7" ht="32" customHeight="1" x14ac:dyDescent="0.2">
      <c r="A6" s="68"/>
      <c r="B6" s="40" t="s">
        <v>62</v>
      </c>
      <c r="C6" s="41" t="s">
        <v>63</v>
      </c>
      <c r="D6" s="41" t="s">
        <v>64</v>
      </c>
      <c r="E6" s="41" t="s">
        <v>65</v>
      </c>
      <c r="F6" s="73"/>
      <c r="G6" s="67"/>
    </row>
    <row r="7" spans="1:7" ht="17" x14ac:dyDescent="0.2">
      <c r="A7" s="68"/>
      <c r="B7" s="42" t="s">
        <v>66</v>
      </c>
      <c r="C7" s="43"/>
      <c r="D7" s="44"/>
      <c r="E7" s="45" t="str">
        <f t="shared" ref="E7:E16" si="0">IFERROR((C7/D7)*1000,"")</f>
        <v/>
      </c>
      <c r="F7" s="64"/>
    </row>
    <row r="8" spans="1:7" ht="17" x14ac:dyDescent="0.2">
      <c r="A8" s="74"/>
      <c r="B8" s="42" t="s">
        <v>67</v>
      </c>
      <c r="C8" s="43"/>
      <c r="D8" s="44"/>
      <c r="E8" s="45" t="str">
        <f t="shared" si="0"/>
        <v/>
      </c>
      <c r="F8" s="64"/>
    </row>
    <row r="9" spans="1:7" ht="17" x14ac:dyDescent="0.2">
      <c r="A9" s="68"/>
      <c r="B9" s="42" t="s">
        <v>68</v>
      </c>
      <c r="C9" s="43"/>
      <c r="D9" s="44"/>
      <c r="E9" s="45" t="str">
        <f t="shared" si="0"/>
        <v/>
      </c>
      <c r="F9" s="64"/>
    </row>
    <row r="10" spans="1:7" ht="17" x14ac:dyDescent="0.2">
      <c r="A10" s="68"/>
      <c r="B10" s="42" t="s">
        <v>69</v>
      </c>
      <c r="C10" s="43"/>
      <c r="D10" s="44"/>
      <c r="E10" s="45" t="str">
        <f t="shared" si="0"/>
        <v/>
      </c>
      <c r="F10" s="64"/>
    </row>
    <row r="11" spans="1:7" ht="17" x14ac:dyDescent="0.2">
      <c r="A11" s="68"/>
      <c r="B11" s="42" t="s">
        <v>70</v>
      </c>
      <c r="C11" s="43"/>
      <c r="D11" s="44"/>
      <c r="E11" s="45" t="str">
        <f t="shared" si="0"/>
        <v/>
      </c>
      <c r="F11" s="64"/>
    </row>
    <row r="12" spans="1:7" ht="17" x14ac:dyDescent="0.2">
      <c r="A12" s="68"/>
      <c r="B12" s="42" t="s">
        <v>71</v>
      </c>
      <c r="C12" s="43"/>
      <c r="D12" s="44"/>
      <c r="E12" s="45" t="str">
        <f t="shared" si="0"/>
        <v/>
      </c>
      <c r="F12" s="64"/>
    </row>
    <row r="13" spans="1:7" ht="17" x14ac:dyDescent="0.2">
      <c r="A13" s="68"/>
      <c r="B13" s="42" t="s">
        <v>72</v>
      </c>
      <c r="C13" s="43"/>
      <c r="D13" s="44"/>
      <c r="E13" s="45" t="str">
        <f t="shared" si="0"/>
        <v/>
      </c>
      <c r="F13" s="64"/>
    </row>
    <row r="14" spans="1:7" ht="17" x14ac:dyDescent="0.2">
      <c r="A14" s="68"/>
      <c r="B14" s="42" t="s">
        <v>73</v>
      </c>
      <c r="C14" s="43"/>
      <c r="D14" s="44"/>
      <c r="E14" s="45" t="str">
        <f t="shared" si="0"/>
        <v/>
      </c>
      <c r="F14" s="64"/>
    </row>
    <row r="15" spans="1:7" ht="17" x14ac:dyDescent="0.2">
      <c r="A15" s="68"/>
      <c r="B15" s="42" t="s">
        <v>74</v>
      </c>
      <c r="C15" s="43"/>
      <c r="D15" s="44"/>
      <c r="E15" s="45" t="str">
        <f t="shared" si="0"/>
        <v/>
      </c>
      <c r="F15" s="64"/>
    </row>
    <row r="16" spans="1:7" ht="17" x14ac:dyDescent="0.2">
      <c r="A16" s="68"/>
      <c r="B16" s="42" t="s">
        <v>75</v>
      </c>
      <c r="C16" s="43"/>
      <c r="D16" s="44"/>
      <c r="E16" s="45" t="str">
        <f t="shared" si="0"/>
        <v/>
      </c>
      <c r="F16" s="64"/>
    </row>
    <row r="17" spans="1:7" ht="17" x14ac:dyDescent="0.2">
      <c r="A17" s="68"/>
      <c r="B17" s="42" t="s">
        <v>76</v>
      </c>
      <c r="C17" s="43"/>
      <c r="D17" s="44"/>
      <c r="E17" s="45"/>
      <c r="F17" s="64"/>
    </row>
    <row r="18" spans="1:7" ht="18" thickBot="1" x14ac:dyDescent="0.25">
      <c r="A18" s="68"/>
      <c r="B18" s="46" t="s">
        <v>77</v>
      </c>
      <c r="C18" s="47"/>
      <c r="D18" s="48"/>
      <c r="E18" s="49" t="str">
        <f>IFERROR((C18/D18)*1000,"")</f>
        <v/>
      </c>
      <c r="F18" s="64"/>
    </row>
    <row r="19" spans="1:7" ht="18" thickBot="1" x14ac:dyDescent="0.25">
      <c r="A19" s="68"/>
      <c r="B19" s="50" t="s">
        <v>78</v>
      </c>
      <c r="C19" s="51">
        <f>SUM(C7:C18)</f>
        <v>0</v>
      </c>
      <c r="D19" s="52">
        <f>SUM(D7:D18)</f>
        <v>0</v>
      </c>
      <c r="E19" s="53">
        <f>IFERROR((C19/D19)*1000,0)</f>
        <v>0</v>
      </c>
      <c r="F19" s="64"/>
    </row>
    <row r="20" spans="1:7" ht="16" x14ac:dyDescent="0.2">
      <c r="A20" s="68"/>
      <c r="B20" s="75"/>
      <c r="C20" s="75"/>
      <c r="D20" s="75"/>
      <c r="E20" s="76">
        <f>SUM(E7:E19)</f>
        <v>0</v>
      </c>
      <c r="F20" s="65"/>
    </row>
    <row r="21" spans="1:7" ht="16" x14ac:dyDescent="0.2">
      <c r="A21" s="68"/>
      <c r="B21" s="39">
        <v>2025</v>
      </c>
      <c r="C21" s="70"/>
      <c r="D21" s="70"/>
      <c r="E21" s="70"/>
      <c r="F21" s="65"/>
    </row>
    <row r="22" spans="1:7" ht="34" x14ac:dyDescent="0.2">
      <c r="A22" s="68"/>
      <c r="B22" s="40" t="s">
        <v>62</v>
      </c>
      <c r="C22" s="41" t="s">
        <v>63</v>
      </c>
      <c r="D22" s="41" t="s">
        <v>64</v>
      </c>
      <c r="E22" s="41" t="s">
        <v>65</v>
      </c>
      <c r="F22" s="54" t="s">
        <v>79</v>
      </c>
      <c r="G22" s="54" t="s">
        <v>80</v>
      </c>
    </row>
    <row r="23" spans="1:7" ht="17" x14ac:dyDescent="0.2">
      <c r="A23" s="68"/>
      <c r="B23" s="42" t="s">
        <v>66</v>
      </c>
      <c r="C23" s="43"/>
      <c r="D23" s="44"/>
      <c r="E23" s="45" t="str">
        <f t="shared" ref="E23:E34" si="1">IFERROR((C23/D23)*1000,"")</f>
        <v/>
      </c>
      <c r="F23" s="55" t="str">
        <f t="shared" ref="F23:F34" si="2">IFERROR((C23/C7)-1,"")</f>
        <v/>
      </c>
      <c r="G23" s="55" t="str">
        <f t="shared" ref="G23:G34" si="3">IFERROR((E23/E7)-1,"")</f>
        <v/>
      </c>
    </row>
    <row r="24" spans="1:7" ht="17" x14ac:dyDescent="0.2">
      <c r="A24" s="74"/>
      <c r="B24" s="42" t="s">
        <v>67</v>
      </c>
      <c r="C24" s="43"/>
      <c r="D24" s="44"/>
      <c r="E24" s="45" t="str">
        <f t="shared" si="1"/>
        <v/>
      </c>
      <c r="F24" s="55" t="str">
        <f t="shared" si="2"/>
        <v/>
      </c>
      <c r="G24" s="55" t="str">
        <f t="shared" si="3"/>
        <v/>
      </c>
    </row>
    <row r="25" spans="1:7" ht="17" x14ac:dyDescent="0.2">
      <c r="A25" s="68"/>
      <c r="B25" s="42" t="s">
        <v>81</v>
      </c>
      <c r="C25" s="43"/>
      <c r="D25" s="44"/>
      <c r="E25" s="45" t="str">
        <f t="shared" si="1"/>
        <v/>
      </c>
      <c r="F25" s="55" t="str">
        <f t="shared" si="2"/>
        <v/>
      </c>
      <c r="G25" s="55" t="str">
        <f t="shared" si="3"/>
        <v/>
      </c>
    </row>
    <row r="26" spans="1:7" ht="17" x14ac:dyDescent="0.2">
      <c r="A26" s="68"/>
      <c r="B26" s="42" t="s">
        <v>69</v>
      </c>
      <c r="C26" s="43"/>
      <c r="D26" s="44"/>
      <c r="E26" s="45" t="str">
        <f t="shared" si="1"/>
        <v/>
      </c>
      <c r="F26" s="55" t="str">
        <f t="shared" si="2"/>
        <v/>
      </c>
      <c r="G26" s="55" t="str">
        <f t="shared" si="3"/>
        <v/>
      </c>
    </row>
    <row r="27" spans="1:7" ht="17" x14ac:dyDescent="0.2">
      <c r="A27" s="68"/>
      <c r="B27" s="42" t="s">
        <v>70</v>
      </c>
      <c r="C27" s="43"/>
      <c r="D27" s="44"/>
      <c r="E27" s="45" t="str">
        <f t="shared" si="1"/>
        <v/>
      </c>
      <c r="F27" s="55" t="str">
        <f t="shared" si="2"/>
        <v/>
      </c>
      <c r="G27" s="55" t="str">
        <f t="shared" si="3"/>
        <v/>
      </c>
    </row>
    <row r="28" spans="1:7" ht="17" x14ac:dyDescent="0.2">
      <c r="A28" s="68"/>
      <c r="B28" s="42" t="s">
        <v>71</v>
      </c>
      <c r="C28" s="43"/>
      <c r="D28" s="44"/>
      <c r="E28" s="45" t="str">
        <f t="shared" si="1"/>
        <v/>
      </c>
      <c r="F28" s="55" t="str">
        <f t="shared" si="2"/>
        <v/>
      </c>
      <c r="G28" s="55" t="str">
        <f t="shared" si="3"/>
        <v/>
      </c>
    </row>
    <row r="29" spans="1:7" ht="17" x14ac:dyDescent="0.2">
      <c r="A29" s="68"/>
      <c r="B29" s="42" t="s">
        <v>72</v>
      </c>
      <c r="C29" s="43"/>
      <c r="D29" s="44"/>
      <c r="E29" s="45" t="str">
        <f t="shared" si="1"/>
        <v/>
      </c>
      <c r="F29" s="55" t="str">
        <f t="shared" si="2"/>
        <v/>
      </c>
      <c r="G29" s="55" t="str">
        <f t="shared" si="3"/>
        <v/>
      </c>
    </row>
    <row r="30" spans="1:7" ht="17" x14ac:dyDescent="0.2">
      <c r="A30" s="68"/>
      <c r="B30" s="42" t="s">
        <v>73</v>
      </c>
      <c r="C30" s="43"/>
      <c r="D30" s="44"/>
      <c r="E30" s="45" t="str">
        <f t="shared" si="1"/>
        <v/>
      </c>
      <c r="F30" s="55" t="str">
        <f t="shared" si="2"/>
        <v/>
      </c>
      <c r="G30" s="55" t="str">
        <f t="shared" si="3"/>
        <v/>
      </c>
    </row>
    <row r="31" spans="1:7" ht="17" x14ac:dyDescent="0.2">
      <c r="A31" s="68"/>
      <c r="B31" s="42" t="s">
        <v>74</v>
      </c>
      <c r="C31" s="43"/>
      <c r="D31" s="44"/>
      <c r="E31" s="57" t="str">
        <f t="shared" si="1"/>
        <v/>
      </c>
      <c r="F31" s="55" t="str">
        <f t="shared" si="2"/>
        <v/>
      </c>
      <c r="G31" s="55" t="str">
        <f t="shared" si="3"/>
        <v/>
      </c>
    </row>
    <row r="32" spans="1:7" ht="17" x14ac:dyDescent="0.2">
      <c r="A32" s="68"/>
      <c r="B32" s="42" t="s">
        <v>75</v>
      </c>
      <c r="C32" s="43"/>
      <c r="D32" s="44"/>
      <c r="E32" s="58" t="str">
        <f t="shared" si="1"/>
        <v/>
      </c>
      <c r="F32" s="55" t="str">
        <f t="shared" si="2"/>
        <v/>
      </c>
      <c r="G32" s="55" t="str">
        <f t="shared" si="3"/>
        <v/>
      </c>
    </row>
    <row r="33" spans="1:7" ht="17" x14ac:dyDescent="0.2">
      <c r="A33" s="68"/>
      <c r="B33" s="42" t="s">
        <v>76</v>
      </c>
      <c r="C33" s="43"/>
      <c r="D33" s="44"/>
      <c r="E33" s="45" t="str">
        <f t="shared" si="1"/>
        <v/>
      </c>
      <c r="F33" s="55" t="str">
        <f t="shared" si="2"/>
        <v/>
      </c>
      <c r="G33" s="55" t="str">
        <f t="shared" si="3"/>
        <v/>
      </c>
    </row>
    <row r="34" spans="1:7" ht="18" thickBot="1" x14ac:dyDescent="0.25">
      <c r="A34" s="68"/>
      <c r="B34" s="46" t="s">
        <v>77</v>
      </c>
      <c r="C34" s="47"/>
      <c r="D34" s="48"/>
      <c r="E34" s="49" t="str">
        <f t="shared" si="1"/>
        <v/>
      </c>
      <c r="F34" s="60" t="str">
        <f t="shared" si="2"/>
        <v/>
      </c>
      <c r="G34" s="60" t="str">
        <f t="shared" si="3"/>
        <v/>
      </c>
    </row>
    <row r="35" spans="1:7" ht="18" thickBot="1" x14ac:dyDescent="0.25">
      <c r="A35" s="68"/>
      <c r="B35" s="50" t="s">
        <v>78</v>
      </c>
      <c r="C35" s="51">
        <f>SUM(C23:C34)</f>
        <v>0</v>
      </c>
      <c r="D35" s="61">
        <f>SUM(D23:D34)</f>
        <v>0</v>
      </c>
      <c r="E35" s="53">
        <f>IFERROR((C35/D35)*1000,0)</f>
        <v>0</v>
      </c>
      <c r="F35" s="62">
        <f>IFERROR((C35/C19)-1,0)</f>
        <v>0</v>
      </c>
      <c r="G35" s="63">
        <f>IFERROR((E35/E19)-1,0)</f>
        <v>0</v>
      </c>
    </row>
    <row r="36" spans="1:7" x14ac:dyDescent="0.2">
      <c r="A36" s="68"/>
      <c r="C36" s="66"/>
      <c r="D36" s="66"/>
      <c r="E36" s="66"/>
      <c r="F36" s="66"/>
    </row>
    <row r="37" spans="1:7" ht="16" x14ac:dyDescent="0.2">
      <c r="A37" s="68"/>
      <c r="B37" s="39">
        <v>2026</v>
      </c>
      <c r="C37" s="77"/>
      <c r="D37" s="77"/>
      <c r="E37" s="77"/>
      <c r="F37" s="66"/>
    </row>
    <row r="38" spans="1:7" ht="34" x14ac:dyDescent="0.2">
      <c r="A38" s="68"/>
      <c r="B38" s="40" t="s">
        <v>62</v>
      </c>
      <c r="C38" s="41" t="s">
        <v>63</v>
      </c>
      <c r="D38" s="41" t="s">
        <v>64</v>
      </c>
      <c r="E38" s="41" t="s">
        <v>65</v>
      </c>
      <c r="F38" s="54" t="s">
        <v>79</v>
      </c>
      <c r="G38" s="54" t="s">
        <v>80</v>
      </c>
    </row>
    <row r="39" spans="1:7" ht="17" x14ac:dyDescent="0.2">
      <c r="A39" s="68"/>
      <c r="B39" s="42" t="s">
        <v>66</v>
      </c>
      <c r="C39" s="43"/>
      <c r="D39" s="44"/>
      <c r="E39" s="45" t="str">
        <f t="shared" ref="E39:E50" si="4">IFERROR((C39/D39)*1000,"")</f>
        <v/>
      </c>
      <c r="F39" s="55" t="str">
        <f t="shared" ref="F39:F50" si="5">IFERROR((C39/C23)-1,"")</f>
        <v/>
      </c>
      <c r="G39" s="55" t="str">
        <f t="shared" ref="G39:G50" si="6">IFERROR((E39/E23)-1,"")</f>
        <v/>
      </c>
    </row>
    <row r="40" spans="1:7" ht="17" x14ac:dyDescent="0.2">
      <c r="A40" s="74"/>
      <c r="B40" s="42" t="s">
        <v>67</v>
      </c>
      <c r="C40" s="43"/>
      <c r="D40" s="44"/>
      <c r="E40" s="45" t="str">
        <f t="shared" si="4"/>
        <v/>
      </c>
      <c r="F40" s="55" t="str">
        <f t="shared" si="5"/>
        <v/>
      </c>
      <c r="G40" s="55" t="str">
        <f t="shared" si="6"/>
        <v/>
      </c>
    </row>
    <row r="41" spans="1:7" ht="17" x14ac:dyDescent="0.2">
      <c r="A41" s="68"/>
      <c r="B41" s="42" t="s">
        <v>81</v>
      </c>
      <c r="C41" s="43"/>
      <c r="D41" s="44"/>
      <c r="E41" s="45" t="str">
        <f t="shared" si="4"/>
        <v/>
      </c>
      <c r="F41" s="55" t="str">
        <f t="shared" si="5"/>
        <v/>
      </c>
      <c r="G41" s="55" t="str">
        <f t="shared" si="6"/>
        <v/>
      </c>
    </row>
    <row r="42" spans="1:7" ht="17" x14ac:dyDescent="0.2">
      <c r="A42" s="68"/>
      <c r="B42" s="42" t="s">
        <v>69</v>
      </c>
      <c r="C42" s="56"/>
      <c r="D42" s="44"/>
      <c r="E42" s="45" t="str">
        <f t="shared" si="4"/>
        <v/>
      </c>
      <c r="F42" s="55" t="str">
        <f t="shared" si="5"/>
        <v/>
      </c>
      <c r="G42" s="55" t="str">
        <f t="shared" si="6"/>
        <v/>
      </c>
    </row>
    <row r="43" spans="1:7" ht="17" x14ac:dyDescent="0.2">
      <c r="A43" s="68"/>
      <c r="B43" s="42" t="s">
        <v>70</v>
      </c>
      <c r="C43" s="56"/>
      <c r="D43" s="44"/>
      <c r="E43" s="45" t="str">
        <f t="shared" si="4"/>
        <v/>
      </c>
      <c r="F43" s="55" t="str">
        <f t="shared" si="5"/>
        <v/>
      </c>
      <c r="G43" s="55" t="str">
        <f t="shared" si="6"/>
        <v/>
      </c>
    </row>
    <row r="44" spans="1:7" ht="17" x14ac:dyDescent="0.2">
      <c r="A44" s="68"/>
      <c r="B44" s="42" t="s">
        <v>71</v>
      </c>
      <c r="C44" s="56"/>
      <c r="D44" s="44"/>
      <c r="E44" s="45" t="str">
        <f t="shared" si="4"/>
        <v/>
      </c>
      <c r="F44" s="55" t="str">
        <f t="shared" si="5"/>
        <v/>
      </c>
      <c r="G44" s="55" t="str">
        <f t="shared" si="6"/>
        <v/>
      </c>
    </row>
    <row r="45" spans="1:7" ht="17" x14ac:dyDescent="0.2">
      <c r="A45" s="68"/>
      <c r="B45" s="42" t="s">
        <v>72</v>
      </c>
      <c r="C45" s="56"/>
      <c r="D45" s="44"/>
      <c r="E45" s="45" t="str">
        <f t="shared" si="4"/>
        <v/>
      </c>
      <c r="F45" s="55" t="str">
        <f t="shared" si="5"/>
        <v/>
      </c>
      <c r="G45" s="55" t="str">
        <f t="shared" si="6"/>
        <v/>
      </c>
    </row>
    <row r="46" spans="1:7" ht="17" x14ac:dyDescent="0.2">
      <c r="A46" s="68"/>
      <c r="B46" s="42" t="s">
        <v>73</v>
      </c>
      <c r="C46" s="56"/>
      <c r="D46" s="44"/>
      <c r="E46" s="45" t="str">
        <f t="shared" si="4"/>
        <v/>
      </c>
      <c r="F46" s="55" t="str">
        <f t="shared" si="5"/>
        <v/>
      </c>
      <c r="G46" s="55" t="str">
        <f t="shared" si="6"/>
        <v/>
      </c>
    </row>
    <row r="47" spans="1:7" ht="17" x14ac:dyDescent="0.2">
      <c r="A47" s="68"/>
      <c r="B47" s="42" t="s">
        <v>74</v>
      </c>
      <c r="C47" s="56"/>
      <c r="D47" s="44"/>
      <c r="E47" s="45" t="str">
        <f t="shared" si="4"/>
        <v/>
      </c>
      <c r="F47" s="55" t="str">
        <f t="shared" si="5"/>
        <v/>
      </c>
      <c r="G47" s="55" t="str">
        <f t="shared" si="6"/>
        <v/>
      </c>
    </row>
    <row r="48" spans="1:7" ht="17" x14ac:dyDescent="0.2">
      <c r="A48" s="68"/>
      <c r="B48" s="42" t="s">
        <v>75</v>
      </c>
      <c r="C48" s="56"/>
      <c r="D48" s="44"/>
      <c r="E48" s="45" t="str">
        <f t="shared" si="4"/>
        <v/>
      </c>
      <c r="F48" s="55" t="str">
        <f t="shared" si="5"/>
        <v/>
      </c>
      <c r="G48" s="55" t="str">
        <f t="shared" si="6"/>
        <v/>
      </c>
    </row>
    <row r="49" spans="1:7" ht="17" x14ac:dyDescent="0.2">
      <c r="A49" s="68"/>
      <c r="B49" s="42" t="s">
        <v>76</v>
      </c>
      <c r="C49" s="56"/>
      <c r="D49" s="44"/>
      <c r="E49" s="45" t="str">
        <f t="shared" si="4"/>
        <v/>
      </c>
      <c r="F49" s="55" t="str">
        <f t="shared" si="5"/>
        <v/>
      </c>
      <c r="G49" s="55" t="str">
        <f t="shared" si="6"/>
        <v/>
      </c>
    </row>
    <row r="50" spans="1:7" ht="18" thickBot="1" x14ac:dyDescent="0.25">
      <c r="A50" s="68"/>
      <c r="B50" s="46" t="s">
        <v>77</v>
      </c>
      <c r="C50" s="59"/>
      <c r="D50" s="48"/>
      <c r="E50" s="49" t="str">
        <f t="shared" si="4"/>
        <v/>
      </c>
      <c r="F50" s="60" t="str">
        <f t="shared" si="5"/>
        <v/>
      </c>
      <c r="G50" s="60" t="str">
        <f t="shared" si="6"/>
        <v/>
      </c>
    </row>
    <row r="51" spans="1:7" ht="18" thickBot="1" x14ac:dyDescent="0.25">
      <c r="A51" s="68"/>
      <c r="B51" s="50" t="s">
        <v>78</v>
      </c>
      <c r="C51" s="51">
        <f>SUM(C39:C50)</f>
        <v>0</v>
      </c>
      <c r="D51" s="52">
        <f>SUM(D39:D50)</f>
        <v>0</v>
      </c>
      <c r="E51" s="53">
        <f>IFERROR((C51/D51)*1000,0)</f>
        <v>0</v>
      </c>
      <c r="F51" s="62">
        <f>IFERROR((C51/C35)-1,0)</f>
        <v>0</v>
      </c>
      <c r="G51" s="63">
        <f>IFERROR((E51/E35)-1,0)</f>
        <v>0</v>
      </c>
    </row>
    <row r="52" spans="1:7" x14ac:dyDescent="0.2">
      <c r="A52" s="68"/>
      <c r="C52" s="66"/>
      <c r="D52" s="66"/>
      <c r="E52" s="66"/>
      <c r="F52" s="66"/>
    </row>
    <row r="53" spans="1:7" ht="16" x14ac:dyDescent="0.2">
      <c r="A53" s="68"/>
      <c r="B53" s="39">
        <v>2027</v>
      </c>
      <c r="C53" s="77"/>
      <c r="D53" s="77"/>
      <c r="E53" s="77"/>
      <c r="F53" s="66"/>
    </row>
    <row r="54" spans="1:7" ht="34" x14ac:dyDescent="0.2">
      <c r="A54" s="68"/>
      <c r="B54" s="40" t="s">
        <v>62</v>
      </c>
      <c r="C54" s="41" t="s">
        <v>63</v>
      </c>
      <c r="D54" s="41" t="s">
        <v>64</v>
      </c>
      <c r="E54" s="41" t="s">
        <v>65</v>
      </c>
      <c r="F54" s="54" t="s">
        <v>79</v>
      </c>
      <c r="G54" s="54" t="s">
        <v>80</v>
      </c>
    </row>
    <row r="55" spans="1:7" ht="17" x14ac:dyDescent="0.2">
      <c r="A55" s="68"/>
      <c r="B55" s="42" t="s">
        <v>66</v>
      </c>
      <c r="C55" s="43"/>
      <c r="D55" s="44"/>
      <c r="E55" s="45" t="str">
        <f t="shared" ref="E55:E66" si="7">IFERROR((C55/D55)*1000,"")</f>
        <v/>
      </c>
      <c r="F55" s="55" t="str">
        <f t="shared" ref="F55:F66" si="8">IFERROR((C55/C39)-1,"")</f>
        <v/>
      </c>
      <c r="G55" s="55" t="str">
        <f t="shared" ref="G55:G66" si="9">IFERROR((E55/E39)-1,"")</f>
        <v/>
      </c>
    </row>
    <row r="56" spans="1:7" ht="17" x14ac:dyDescent="0.2">
      <c r="A56" s="74"/>
      <c r="B56" s="42" t="s">
        <v>67</v>
      </c>
      <c r="C56" s="43"/>
      <c r="D56" s="44"/>
      <c r="E56" s="45" t="str">
        <f t="shared" si="7"/>
        <v/>
      </c>
      <c r="F56" s="55" t="str">
        <f t="shared" si="8"/>
        <v/>
      </c>
      <c r="G56" s="55" t="str">
        <f t="shared" si="9"/>
        <v/>
      </c>
    </row>
    <row r="57" spans="1:7" ht="17" x14ac:dyDescent="0.2">
      <c r="A57" s="68"/>
      <c r="B57" s="42" t="s">
        <v>81</v>
      </c>
      <c r="C57" s="43"/>
      <c r="D57" s="44"/>
      <c r="E57" s="45" t="str">
        <f t="shared" si="7"/>
        <v/>
      </c>
      <c r="F57" s="55" t="str">
        <f t="shared" si="8"/>
        <v/>
      </c>
      <c r="G57" s="55" t="str">
        <f t="shared" si="9"/>
        <v/>
      </c>
    </row>
    <row r="58" spans="1:7" ht="17" x14ac:dyDescent="0.2">
      <c r="A58" s="68"/>
      <c r="B58" s="42" t="s">
        <v>69</v>
      </c>
      <c r="C58" s="56"/>
      <c r="D58" s="44"/>
      <c r="E58" s="45" t="str">
        <f t="shared" si="7"/>
        <v/>
      </c>
      <c r="F58" s="55" t="str">
        <f t="shared" si="8"/>
        <v/>
      </c>
      <c r="G58" s="55" t="str">
        <f t="shared" si="9"/>
        <v/>
      </c>
    </row>
    <row r="59" spans="1:7" ht="17" x14ac:dyDescent="0.2">
      <c r="A59" s="68"/>
      <c r="B59" s="42" t="s">
        <v>70</v>
      </c>
      <c r="C59" s="56"/>
      <c r="D59" s="44"/>
      <c r="E59" s="45" t="str">
        <f t="shared" si="7"/>
        <v/>
      </c>
      <c r="F59" s="55" t="str">
        <f t="shared" si="8"/>
        <v/>
      </c>
      <c r="G59" s="55" t="str">
        <f t="shared" si="9"/>
        <v/>
      </c>
    </row>
    <row r="60" spans="1:7" ht="17" x14ac:dyDescent="0.2">
      <c r="A60" s="68"/>
      <c r="B60" s="42" t="s">
        <v>71</v>
      </c>
      <c r="C60" s="56"/>
      <c r="D60" s="44"/>
      <c r="E60" s="45" t="str">
        <f t="shared" si="7"/>
        <v/>
      </c>
      <c r="F60" s="55" t="str">
        <f t="shared" si="8"/>
        <v/>
      </c>
      <c r="G60" s="55" t="str">
        <f t="shared" si="9"/>
        <v/>
      </c>
    </row>
    <row r="61" spans="1:7" ht="17" x14ac:dyDescent="0.2">
      <c r="A61" s="68"/>
      <c r="B61" s="42" t="s">
        <v>72</v>
      </c>
      <c r="C61" s="56"/>
      <c r="D61" s="44"/>
      <c r="E61" s="45" t="str">
        <f t="shared" si="7"/>
        <v/>
      </c>
      <c r="F61" s="55" t="str">
        <f t="shared" si="8"/>
        <v/>
      </c>
      <c r="G61" s="55" t="str">
        <f t="shared" si="9"/>
        <v/>
      </c>
    </row>
    <row r="62" spans="1:7" ht="17" x14ac:dyDescent="0.2">
      <c r="A62" s="68"/>
      <c r="B62" s="42" t="s">
        <v>73</v>
      </c>
      <c r="C62" s="56"/>
      <c r="D62" s="44"/>
      <c r="E62" s="45" t="str">
        <f t="shared" si="7"/>
        <v/>
      </c>
      <c r="F62" s="55" t="str">
        <f t="shared" si="8"/>
        <v/>
      </c>
      <c r="G62" s="55" t="str">
        <f t="shared" si="9"/>
        <v/>
      </c>
    </row>
    <row r="63" spans="1:7" ht="17" x14ac:dyDescent="0.2">
      <c r="A63" s="68"/>
      <c r="B63" s="42" t="s">
        <v>74</v>
      </c>
      <c r="C63" s="56"/>
      <c r="D63" s="44"/>
      <c r="E63" s="45" t="str">
        <f t="shared" si="7"/>
        <v/>
      </c>
      <c r="F63" s="55" t="str">
        <f t="shared" si="8"/>
        <v/>
      </c>
      <c r="G63" s="55" t="str">
        <f t="shared" si="9"/>
        <v/>
      </c>
    </row>
    <row r="64" spans="1:7" ht="17" x14ac:dyDescent="0.2">
      <c r="A64" s="68"/>
      <c r="B64" s="42" t="s">
        <v>75</v>
      </c>
      <c r="C64" s="56"/>
      <c r="D64" s="44"/>
      <c r="E64" s="45" t="str">
        <f t="shared" si="7"/>
        <v/>
      </c>
      <c r="F64" s="55" t="str">
        <f t="shared" si="8"/>
        <v/>
      </c>
      <c r="G64" s="55" t="str">
        <f t="shared" si="9"/>
        <v/>
      </c>
    </row>
    <row r="65" spans="1:7" ht="17" x14ac:dyDescent="0.2">
      <c r="A65" s="68"/>
      <c r="B65" s="42" t="s">
        <v>76</v>
      </c>
      <c r="C65" s="56"/>
      <c r="D65" s="44"/>
      <c r="E65" s="45" t="str">
        <f t="shared" si="7"/>
        <v/>
      </c>
      <c r="F65" s="55" t="str">
        <f t="shared" si="8"/>
        <v/>
      </c>
      <c r="G65" s="55" t="str">
        <f t="shared" si="9"/>
        <v/>
      </c>
    </row>
    <row r="66" spans="1:7" ht="18" thickBot="1" x14ac:dyDescent="0.25">
      <c r="A66" s="68"/>
      <c r="B66" s="46" t="s">
        <v>77</v>
      </c>
      <c r="C66" s="59"/>
      <c r="D66" s="48"/>
      <c r="E66" s="49" t="str">
        <f t="shared" si="7"/>
        <v/>
      </c>
      <c r="F66" s="60" t="str">
        <f t="shared" si="8"/>
        <v/>
      </c>
      <c r="G66" s="60" t="str">
        <f t="shared" si="9"/>
        <v/>
      </c>
    </row>
    <row r="67" spans="1:7" ht="18" thickBot="1" x14ac:dyDescent="0.25">
      <c r="A67" s="68"/>
      <c r="B67" s="50" t="s">
        <v>78</v>
      </c>
      <c r="C67" s="51">
        <f>SUM(C55:C66)</f>
        <v>0</v>
      </c>
      <c r="D67" s="52">
        <f>SUM(D55:D66)</f>
        <v>0</v>
      </c>
      <c r="E67" s="53">
        <f>IFERROR((C67/D67)*1000,0)</f>
        <v>0</v>
      </c>
      <c r="F67" s="62">
        <f>IFERROR((C67/C51)-1,0)</f>
        <v>0</v>
      </c>
      <c r="G67" s="63">
        <f>IFERROR((E67/E51)-1,0)</f>
        <v>0</v>
      </c>
    </row>
    <row r="68" spans="1:7" x14ac:dyDescent="0.2">
      <c r="A68" s="68"/>
      <c r="C68" s="66"/>
      <c r="D68" s="66"/>
      <c r="E68" s="66"/>
      <c r="F68" s="66"/>
    </row>
    <row r="69" spans="1:7" ht="16" x14ac:dyDescent="0.2">
      <c r="A69" s="68"/>
      <c r="B69" s="39">
        <v>2028</v>
      </c>
      <c r="C69" s="77"/>
      <c r="D69" s="77"/>
      <c r="E69" s="77"/>
      <c r="F69" s="66"/>
    </row>
    <row r="70" spans="1:7" ht="34" x14ac:dyDescent="0.2">
      <c r="A70" s="68"/>
      <c r="B70" s="40" t="s">
        <v>62</v>
      </c>
      <c r="C70" s="41" t="s">
        <v>63</v>
      </c>
      <c r="D70" s="41" t="s">
        <v>64</v>
      </c>
      <c r="E70" s="41" t="s">
        <v>65</v>
      </c>
      <c r="F70" s="54" t="s">
        <v>79</v>
      </c>
      <c r="G70" s="54" t="s">
        <v>80</v>
      </c>
    </row>
    <row r="71" spans="1:7" ht="17" x14ac:dyDescent="0.2">
      <c r="A71" s="68"/>
      <c r="B71" s="42" t="s">
        <v>66</v>
      </c>
      <c r="C71" s="43"/>
      <c r="D71" s="44"/>
      <c r="E71" s="45" t="str">
        <f t="shared" ref="E71:E77" si="10">IFERROR((C71/D71)*1000,"")</f>
        <v/>
      </c>
      <c r="F71" s="55" t="str">
        <f t="shared" ref="F71:F82" si="11">IFERROR((C71/C55)-1,"")</f>
        <v/>
      </c>
      <c r="G71" s="55" t="str">
        <f t="shared" ref="G71:G82" si="12">IFERROR((E71/E55)-1,"")</f>
        <v/>
      </c>
    </row>
    <row r="72" spans="1:7" ht="17" x14ac:dyDescent="0.2">
      <c r="A72" s="74"/>
      <c r="B72" s="42" t="s">
        <v>67</v>
      </c>
      <c r="C72" s="43"/>
      <c r="D72" s="44"/>
      <c r="E72" s="45" t="str">
        <f t="shared" si="10"/>
        <v/>
      </c>
      <c r="F72" s="55" t="str">
        <f t="shared" si="11"/>
        <v/>
      </c>
      <c r="G72" s="55" t="str">
        <f t="shared" si="12"/>
        <v/>
      </c>
    </row>
    <row r="73" spans="1:7" ht="17" x14ac:dyDescent="0.2">
      <c r="A73" s="68"/>
      <c r="B73" s="42" t="s">
        <v>81</v>
      </c>
      <c r="C73" s="43"/>
      <c r="D73" s="44"/>
      <c r="E73" s="45" t="str">
        <f t="shared" si="10"/>
        <v/>
      </c>
      <c r="F73" s="55" t="str">
        <f t="shared" si="11"/>
        <v/>
      </c>
      <c r="G73" s="55" t="str">
        <f t="shared" si="12"/>
        <v/>
      </c>
    </row>
    <row r="74" spans="1:7" ht="17" x14ac:dyDescent="0.2">
      <c r="A74" s="68"/>
      <c r="B74" s="42" t="s">
        <v>69</v>
      </c>
      <c r="C74" s="56"/>
      <c r="D74" s="44"/>
      <c r="E74" s="45" t="str">
        <f t="shared" si="10"/>
        <v/>
      </c>
      <c r="F74" s="55" t="str">
        <f t="shared" si="11"/>
        <v/>
      </c>
      <c r="G74" s="55" t="str">
        <f t="shared" si="12"/>
        <v/>
      </c>
    </row>
    <row r="75" spans="1:7" ht="17" x14ac:dyDescent="0.2">
      <c r="A75" s="68"/>
      <c r="B75" s="42" t="s">
        <v>70</v>
      </c>
      <c r="C75" s="56"/>
      <c r="D75" s="44"/>
      <c r="E75" s="45" t="str">
        <f t="shared" si="10"/>
        <v/>
      </c>
      <c r="F75" s="55" t="str">
        <f t="shared" si="11"/>
        <v/>
      </c>
      <c r="G75" s="55" t="str">
        <f t="shared" si="12"/>
        <v/>
      </c>
    </row>
    <row r="76" spans="1:7" ht="17" x14ac:dyDescent="0.2">
      <c r="A76" s="68"/>
      <c r="B76" s="42" t="s">
        <v>71</v>
      </c>
      <c r="C76" s="56"/>
      <c r="D76" s="44"/>
      <c r="E76" s="45" t="str">
        <f t="shared" si="10"/>
        <v/>
      </c>
      <c r="F76" s="55" t="str">
        <f t="shared" si="11"/>
        <v/>
      </c>
      <c r="G76" s="55" t="str">
        <f t="shared" si="12"/>
        <v/>
      </c>
    </row>
    <row r="77" spans="1:7" ht="17" x14ac:dyDescent="0.2">
      <c r="A77" s="68"/>
      <c r="B77" s="42" t="s">
        <v>72</v>
      </c>
      <c r="C77" s="56"/>
      <c r="D77" s="44"/>
      <c r="E77" s="45" t="str">
        <f t="shared" si="10"/>
        <v/>
      </c>
      <c r="F77" s="55" t="str">
        <f t="shared" si="11"/>
        <v/>
      </c>
      <c r="G77" s="55" t="str">
        <f t="shared" si="12"/>
        <v/>
      </c>
    </row>
    <row r="78" spans="1:7" ht="17" x14ac:dyDescent="0.2">
      <c r="A78" s="68"/>
      <c r="B78" s="42" t="s">
        <v>73</v>
      </c>
      <c r="C78" s="56"/>
      <c r="D78" s="44"/>
      <c r="E78" s="45"/>
      <c r="F78" s="55" t="str">
        <f t="shared" si="11"/>
        <v/>
      </c>
      <c r="G78" s="55" t="str">
        <f t="shared" si="12"/>
        <v/>
      </c>
    </row>
    <row r="79" spans="1:7" ht="17" x14ac:dyDescent="0.2">
      <c r="A79" s="68"/>
      <c r="B79" s="42" t="s">
        <v>74</v>
      </c>
      <c r="C79" s="56"/>
      <c r="D79" s="44"/>
      <c r="E79" s="45" t="str">
        <f>IFERROR((C79/D79)*1000,"")</f>
        <v/>
      </c>
      <c r="F79" s="55" t="str">
        <f t="shared" si="11"/>
        <v/>
      </c>
      <c r="G79" s="55" t="str">
        <f t="shared" si="12"/>
        <v/>
      </c>
    </row>
    <row r="80" spans="1:7" ht="17" x14ac:dyDescent="0.2">
      <c r="A80" s="68"/>
      <c r="B80" s="42" t="s">
        <v>75</v>
      </c>
      <c r="C80" s="56"/>
      <c r="D80" s="44"/>
      <c r="E80" s="45" t="str">
        <f>IFERROR((C80/D80)*1000,"")</f>
        <v/>
      </c>
      <c r="F80" s="55" t="str">
        <f t="shared" si="11"/>
        <v/>
      </c>
      <c r="G80" s="55" t="str">
        <f t="shared" si="12"/>
        <v/>
      </c>
    </row>
    <row r="81" spans="1:7" ht="17" x14ac:dyDescent="0.2">
      <c r="A81" s="68"/>
      <c r="B81" s="42" t="s">
        <v>76</v>
      </c>
      <c r="C81" s="56"/>
      <c r="D81" s="44"/>
      <c r="E81" s="45" t="str">
        <f>IFERROR((C81/D81)*1000,"")</f>
        <v/>
      </c>
      <c r="F81" s="55" t="str">
        <f t="shared" si="11"/>
        <v/>
      </c>
      <c r="G81" s="55" t="str">
        <f t="shared" si="12"/>
        <v/>
      </c>
    </row>
    <row r="82" spans="1:7" ht="18" thickBot="1" x14ac:dyDescent="0.25">
      <c r="A82" s="68"/>
      <c r="B82" s="46" t="s">
        <v>77</v>
      </c>
      <c r="C82" s="59"/>
      <c r="D82" s="48"/>
      <c r="E82" s="49" t="str">
        <f>IFERROR((C82/D82)*1000,"")</f>
        <v/>
      </c>
      <c r="F82" s="60" t="str">
        <f t="shared" si="11"/>
        <v/>
      </c>
      <c r="G82" s="60" t="str">
        <f t="shared" si="12"/>
        <v/>
      </c>
    </row>
    <row r="83" spans="1:7" ht="18" thickBot="1" x14ac:dyDescent="0.25">
      <c r="A83" s="68"/>
      <c r="B83" s="50" t="s">
        <v>78</v>
      </c>
      <c r="C83" s="51">
        <f>SUM(C71:C82)</f>
        <v>0</v>
      </c>
      <c r="D83" s="52">
        <f>SUM(D71:D82)</f>
        <v>0</v>
      </c>
      <c r="E83" s="53">
        <f>IFERROR((C83/D83)*1000,0)</f>
        <v>0</v>
      </c>
      <c r="F83" s="62">
        <f>IFERROR((C83/C67)-1,0)</f>
        <v>0</v>
      </c>
      <c r="G83" s="63">
        <f>IFERROR((E83/E67)-1,0)</f>
        <v>0</v>
      </c>
    </row>
    <row r="84" spans="1:7" x14ac:dyDescent="0.2">
      <c r="A84" s="68"/>
      <c r="C84" s="66"/>
      <c r="D84" s="66"/>
      <c r="E84" s="66"/>
      <c r="F84" s="66"/>
    </row>
    <row r="85" spans="1:7" ht="16" x14ac:dyDescent="0.2">
      <c r="A85" s="68"/>
      <c r="B85" s="39">
        <v>2029</v>
      </c>
      <c r="C85" s="77"/>
      <c r="D85" s="77"/>
      <c r="E85" s="77"/>
      <c r="F85" s="66"/>
    </row>
    <row r="86" spans="1:7" ht="34" x14ac:dyDescent="0.2">
      <c r="A86" s="68"/>
      <c r="B86" s="40" t="s">
        <v>62</v>
      </c>
      <c r="C86" s="41" t="s">
        <v>63</v>
      </c>
      <c r="D86" s="41" t="s">
        <v>64</v>
      </c>
      <c r="E86" s="41" t="s">
        <v>65</v>
      </c>
      <c r="F86" s="54" t="s">
        <v>79</v>
      </c>
      <c r="G86" s="54" t="s">
        <v>80</v>
      </c>
    </row>
    <row r="87" spans="1:7" ht="17" x14ac:dyDescent="0.2">
      <c r="A87" s="68"/>
      <c r="B87" s="42" t="s">
        <v>66</v>
      </c>
      <c r="C87" s="43"/>
      <c r="D87" s="44"/>
      <c r="E87" s="45" t="str">
        <f t="shared" ref="E87:E93" si="13">IFERROR((C87/D87)*1000,"")</f>
        <v/>
      </c>
      <c r="F87" s="55" t="str">
        <f t="shared" ref="F87:F98" si="14">IFERROR((C87/C71)-1,"")</f>
        <v/>
      </c>
      <c r="G87" s="55" t="str">
        <f t="shared" ref="G87:G98" si="15">IFERROR((E87/E71)-1,"")</f>
        <v/>
      </c>
    </row>
    <row r="88" spans="1:7" ht="17" x14ac:dyDescent="0.2">
      <c r="A88" s="74"/>
      <c r="B88" s="42" t="s">
        <v>67</v>
      </c>
      <c r="C88" s="43"/>
      <c r="D88" s="44"/>
      <c r="E88" s="45" t="str">
        <f t="shared" si="13"/>
        <v/>
      </c>
      <c r="F88" s="55" t="str">
        <f t="shared" si="14"/>
        <v/>
      </c>
      <c r="G88" s="55" t="str">
        <f t="shared" si="15"/>
        <v/>
      </c>
    </row>
    <row r="89" spans="1:7" ht="17" x14ac:dyDescent="0.2">
      <c r="A89" s="68"/>
      <c r="B89" s="42" t="s">
        <v>81</v>
      </c>
      <c r="C89" s="43"/>
      <c r="D89" s="44"/>
      <c r="E89" s="45" t="str">
        <f t="shared" si="13"/>
        <v/>
      </c>
      <c r="F89" s="55" t="str">
        <f t="shared" si="14"/>
        <v/>
      </c>
      <c r="G89" s="55" t="str">
        <f t="shared" si="15"/>
        <v/>
      </c>
    </row>
    <row r="90" spans="1:7" ht="17" x14ac:dyDescent="0.2">
      <c r="A90" s="68"/>
      <c r="B90" s="42" t="s">
        <v>69</v>
      </c>
      <c r="C90" s="56"/>
      <c r="D90" s="44"/>
      <c r="E90" s="45" t="str">
        <f t="shared" si="13"/>
        <v/>
      </c>
      <c r="F90" s="55" t="str">
        <f t="shared" si="14"/>
        <v/>
      </c>
      <c r="G90" s="55" t="str">
        <f t="shared" si="15"/>
        <v/>
      </c>
    </row>
    <row r="91" spans="1:7" ht="17" x14ac:dyDescent="0.2">
      <c r="A91" s="68"/>
      <c r="B91" s="42" t="s">
        <v>70</v>
      </c>
      <c r="C91" s="56"/>
      <c r="D91" s="44"/>
      <c r="E91" s="45" t="str">
        <f t="shared" si="13"/>
        <v/>
      </c>
      <c r="F91" s="55" t="str">
        <f t="shared" si="14"/>
        <v/>
      </c>
      <c r="G91" s="55" t="str">
        <f t="shared" si="15"/>
        <v/>
      </c>
    </row>
    <row r="92" spans="1:7" ht="17" x14ac:dyDescent="0.2">
      <c r="A92" s="68"/>
      <c r="B92" s="42" t="s">
        <v>71</v>
      </c>
      <c r="C92" s="56"/>
      <c r="D92" s="44"/>
      <c r="E92" s="45" t="str">
        <f t="shared" si="13"/>
        <v/>
      </c>
      <c r="F92" s="55" t="str">
        <f t="shared" si="14"/>
        <v/>
      </c>
      <c r="G92" s="55" t="str">
        <f t="shared" si="15"/>
        <v/>
      </c>
    </row>
    <row r="93" spans="1:7" ht="17" x14ac:dyDescent="0.2">
      <c r="A93" s="68"/>
      <c r="B93" s="42" t="s">
        <v>72</v>
      </c>
      <c r="C93" s="56"/>
      <c r="D93" s="44"/>
      <c r="E93" s="45" t="str">
        <f t="shared" si="13"/>
        <v/>
      </c>
      <c r="F93" s="55" t="str">
        <f t="shared" si="14"/>
        <v/>
      </c>
      <c r="G93" s="55" t="str">
        <f t="shared" si="15"/>
        <v/>
      </c>
    </row>
    <row r="94" spans="1:7" ht="17" x14ac:dyDescent="0.2">
      <c r="A94" s="68"/>
      <c r="B94" s="42" t="s">
        <v>73</v>
      </c>
      <c r="C94" s="56"/>
      <c r="D94" s="44"/>
      <c r="E94" s="45"/>
      <c r="F94" s="55" t="str">
        <f t="shared" si="14"/>
        <v/>
      </c>
      <c r="G94" s="55" t="str">
        <f t="shared" si="15"/>
        <v/>
      </c>
    </row>
    <row r="95" spans="1:7" ht="17" x14ac:dyDescent="0.2">
      <c r="A95" s="68"/>
      <c r="B95" s="42" t="s">
        <v>74</v>
      </c>
      <c r="C95" s="56"/>
      <c r="D95" s="44"/>
      <c r="E95" s="45" t="str">
        <f>IFERROR((C95/D95)*1000,"")</f>
        <v/>
      </c>
      <c r="F95" s="55" t="str">
        <f t="shared" si="14"/>
        <v/>
      </c>
      <c r="G95" s="55" t="str">
        <f t="shared" si="15"/>
        <v/>
      </c>
    </row>
    <row r="96" spans="1:7" ht="17" x14ac:dyDescent="0.2">
      <c r="A96" s="68"/>
      <c r="B96" s="42" t="s">
        <v>75</v>
      </c>
      <c r="C96" s="56"/>
      <c r="D96" s="44"/>
      <c r="E96" s="45" t="str">
        <f>IFERROR((C96/D96)*1000,"")</f>
        <v/>
      </c>
      <c r="F96" s="55" t="str">
        <f t="shared" si="14"/>
        <v/>
      </c>
      <c r="G96" s="55" t="str">
        <f t="shared" si="15"/>
        <v/>
      </c>
    </row>
    <row r="97" spans="1:7" ht="17" x14ac:dyDescent="0.2">
      <c r="A97" s="68"/>
      <c r="B97" s="42" t="s">
        <v>76</v>
      </c>
      <c r="C97" s="56"/>
      <c r="D97" s="44"/>
      <c r="E97" s="45" t="str">
        <f>IFERROR((C97/D97)*1000,"")</f>
        <v/>
      </c>
      <c r="F97" s="55" t="str">
        <f t="shared" si="14"/>
        <v/>
      </c>
      <c r="G97" s="55" t="str">
        <f t="shared" si="15"/>
        <v/>
      </c>
    </row>
    <row r="98" spans="1:7" ht="18" thickBot="1" x14ac:dyDescent="0.25">
      <c r="A98" s="68"/>
      <c r="B98" s="46" t="s">
        <v>77</v>
      </c>
      <c r="C98" s="59"/>
      <c r="D98" s="48"/>
      <c r="E98" s="49" t="str">
        <f>IFERROR((C98/D98)*1000,"")</f>
        <v/>
      </c>
      <c r="F98" s="60" t="str">
        <f t="shared" si="14"/>
        <v/>
      </c>
      <c r="G98" s="60" t="str">
        <f t="shared" si="15"/>
        <v/>
      </c>
    </row>
    <row r="99" spans="1:7" ht="18" thickBot="1" x14ac:dyDescent="0.25">
      <c r="A99" s="68"/>
      <c r="B99" s="50" t="s">
        <v>78</v>
      </c>
      <c r="C99" s="51">
        <f>SUM(C87:C98)</f>
        <v>0</v>
      </c>
      <c r="D99" s="52">
        <f>SUM(D87:D98)</f>
        <v>0</v>
      </c>
      <c r="E99" s="53">
        <f>IFERROR((C99/D99)*1000,0)</f>
        <v>0</v>
      </c>
      <c r="F99" s="62">
        <f>IFERROR((C99/C83)-1,0)</f>
        <v>0</v>
      </c>
      <c r="G99" s="63">
        <f>IFERROR((E99/E83)-1,0)</f>
        <v>0</v>
      </c>
    </row>
    <row r="100" spans="1:7" x14ac:dyDescent="0.2">
      <c r="A100" s="68"/>
    </row>
    <row r="101" spans="1:7" ht="16" x14ac:dyDescent="0.2">
      <c r="A101" s="68"/>
      <c r="B101" s="39">
        <v>2022</v>
      </c>
      <c r="C101" s="77"/>
      <c r="D101" s="77"/>
      <c r="E101" s="77"/>
      <c r="F101" s="66"/>
    </row>
    <row r="102" spans="1:7" ht="34" x14ac:dyDescent="0.2">
      <c r="A102" s="68"/>
      <c r="B102" s="40" t="s">
        <v>62</v>
      </c>
      <c r="C102" s="41" t="s">
        <v>63</v>
      </c>
      <c r="D102" s="41" t="s">
        <v>64</v>
      </c>
      <c r="E102" s="41" t="s">
        <v>65</v>
      </c>
      <c r="F102" s="54" t="s">
        <v>79</v>
      </c>
      <c r="G102" s="54" t="s">
        <v>80</v>
      </c>
    </row>
    <row r="103" spans="1:7" ht="17" x14ac:dyDescent="0.2">
      <c r="A103" s="68"/>
      <c r="B103" s="42" t="s">
        <v>66</v>
      </c>
      <c r="C103" s="43"/>
      <c r="D103" s="44"/>
      <c r="E103" s="45" t="str">
        <f t="shared" ref="E103:E109" si="16">IFERROR((C103/D103)*1000,"")</f>
        <v/>
      </c>
      <c r="F103" s="55" t="str">
        <f t="shared" ref="F103:F114" si="17">IFERROR((C103/C87)-1,"")</f>
        <v/>
      </c>
      <c r="G103" s="55" t="str">
        <f t="shared" ref="G103:G114" si="18">IFERROR((E103/E87)-1,"")</f>
        <v/>
      </c>
    </row>
    <row r="104" spans="1:7" ht="17" x14ac:dyDescent="0.2">
      <c r="A104" s="74"/>
      <c r="B104" s="42" t="s">
        <v>67</v>
      </c>
      <c r="C104" s="43"/>
      <c r="D104" s="44"/>
      <c r="E104" s="45" t="str">
        <f t="shared" si="16"/>
        <v/>
      </c>
      <c r="F104" s="55" t="str">
        <f t="shared" si="17"/>
        <v/>
      </c>
      <c r="G104" s="55" t="str">
        <f t="shared" si="18"/>
        <v/>
      </c>
    </row>
    <row r="105" spans="1:7" ht="17" x14ac:dyDescent="0.2">
      <c r="A105" s="68"/>
      <c r="B105" s="42" t="s">
        <v>81</v>
      </c>
      <c r="C105" s="43"/>
      <c r="D105" s="44"/>
      <c r="E105" s="45" t="str">
        <f t="shared" si="16"/>
        <v/>
      </c>
      <c r="F105" s="55" t="str">
        <f t="shared" si="17"/>
        <v/>
      </c>
      <c r="G105" s="55" t="str">
        <f t="shared" si="18"/>
        <v/>
      </c>
    </row>
    <row r="106" spans="1:7" ht="17" x14ac:dyDescent="0.2">
      <c r="A106" s="68"/>
      <c r="B106" s="42" t="s">
        <v>69</v>
      </c>
      <c r="C106" s="56"/>
      <c r="D106" s="44"/>
      <c r="E106" s="45" t="str">
        <f t="shared" si="16"/>
        <v/>
      </c>
      <c r="F106" s="55" t="str">
        <f t="shared" si="17"/>
        <v/>
      </c>
      <c r="G106" s="55" t="str">
        <f t="shared" si="18"/>
        <v/>
      </c>
    </row>
    <row r="107" spans="1:7" ht="17" x14ac:dyDescent="0.2">
      <c r="A107" s="68"/>
      <c r="B107" s="42" t="s">
        <v>70</v>
      </c>
      <c r="C107" s="56"/>
      <c r="D107" s="44"/>
      <c r="E107" s="45" t="str">
        <f t="shared" si="16"/>
        <v/>
      </c>
      <c r="F107" s="55" t="str">
        <f t="shared" si="17"/>
        <v/>
      </c>
      <c r="G107" s="55" t="str">
        <f t="shared" si="18"/>
        <v/>
      </c>
    </row>
    <row r="108" spans="1:7" ht="17" x14ac:dyDescent="0.2">
      <c r="A108" s="68"/>
      <c r="B108" s="42" t="s">
        <v>71</v>
      </c>
      <c r="C108" s="56"/>
      <c r="D108" s="44"/>
      <c r="E108" s="45" t="str">
        <f t="shared" si="16"/>
        <v/>
      </c>
      <c r="F108" s="55" t="str">
        <f t="shared" si="17"/>
        <v/>
      </c>
      <c r="G108" s="55" t="str">
        <f t="shared" si="18"/>
        <v/>
      </c>
    </row>
    <row r="109" spans="1:7" ht="17" x14ac:dyDescent="0.2">
      <c r="A109" s="68"/>
      <c r="B109" s="42" t="s">
        <v>72</v>
      </c>
      <c r="C109" s="56"/>
      <c r="D109" s="44"/>
      <c r="E109" s="45" t="str">
        <f t="shared" si="16"/>
        <v/>
      </c>
      <c r="F109" s="55" t="str">
        <f t="shared" si="17"/>
        <v/>
      </c>
      <c r="G109" s="55" t="str">
        <f t="shared" si="18"/>
        <v/>
      </c>
    </row>
    <row r="110" spans="1:7" ht="17" x14ac:dyDescent="0.2">
      <c r="A110" s="68"/>
      <c r="B110" s="42" t="s">
        <v>73</v>
      </c>
      <c r="C110" s="56"/>
      <c r="D110" s="44"/>
      <c r="E110" s="45"/>
      <c r="F110" s="55" t="str">
        <f t="shared" si="17"/>
        <v/>
      </c>
      <c r="G110" s="55" t="str">
        <f t="shared" si="18"/>
        <v/>
      </c>
    </row>
    <row r="111" spans="1:7" ht="17" x14ac:dyDescent="0.2">
      <c r="A111" s="68"/>
      <c r="B111" s="42" t="s">
        <v>74</v>
      </c>
      <c r="C111" s="56"/>
      <c r="D111" s="44"/>
      <c r="E111" s="45" t="str">
        <f>IFERROR((C111/D111)*1000,"")</f>
        <v/>
      </c>
      <c r="F111" s="55" t="str">
        <f t="shared" si="17"/>
        <v/>
      </c>
      <c r="G111" s="55" t="str">
        <f t="shared" si="18"/>
        <v/>
      </c>
    </row>
    <row r="112" spans="1:7" ht="17" x14ac:dyDescent="0.2">
      <c r="A112" s="68"/>
      <c r="B112" s="42" t="s">
        <v>75</v>
      </c>
      <c r="C112" s="56"/>
      <c r="D112" s="44"/>
      <c r="E112" s="45" t="str">
        <f>IFERROR((C112/D112)*1000,"")</f>
        <v/>
      </c>
      <c r="F112" s="55" t="str">
        <f t="shared" si="17"/>
        <v/>
      </c>
      <c r="G112" s="55" t="str">
        <f t="shared" si="18"/>
        <v/>
      </c>
    </row>
    <row r="113" spans="1:7" ht="17" x14ac:dyDescent="0.2">
      <c r="A113" s="68"/>
      <c r="B113" s="42" t="s">
        <v>76</v>
      </c>
      <c r="C113" s="56"/>
      <c r="D113" s="44"/>
      <c r="E113" s="45" t="str">
        <f>IFERROR((C113/D113)*1000,"")</f>
        <v/>
      </c>
      <c r="F113" s="55" t="str">
        <f t="shared" si="17"/>
        <v/>
      </c>
      <c r="G113" s="55" t="str">
        <f t="shared" si="18"/>
        <v/>
      </c>
    </row>
    <row r="114" spans="1:7" ht="18" thickBot="1" x14ac:dyDescent="0.25">
      <c r="A114" s="68"/>
      <c r="B114" s="46" t="s">
        <v>77</v>
      </c>
      <c r="C114" s="59"/>
      <c r="D114" s="48"/>
      <c r="E114" s="49" t="str">
        <f>IFERROR((C114/D114)*1000,"")</f>
        <v/>
      </c>
      <c r="F114" s="60" t="str">
        <f t="shared" si="17"/>
        <v/>
      </c>
      <c r="G114" s="60" t="str">
        <f t="shared" si="18"/>
        <v/>
      </c>
    </row>
    <row r="115" spans="1:7" ht="18" thickBot="1" x14ac:dyDescent="0.25">
      <c r="A115" s="68"/>
      <c r="B115" s="50" t="s">
        <v>78</v>
      </c>
      <c r="C115" s="51">
        <f>SUM(C103:C114)</f>
        <v>0</v>
      </c>
      <c r="D115" s="52">
        <f>SUM(D103:D114)</f>
        <v>0</v>
      </c>
      <c r="E115" s="53">
        <f>IFERROR((C115/D115)*1000,0)</f>
        <v>0</v>
      </c>
      <c r="F115" s="62">
        <f>IFERROR((C115/C99)-1,0)</f>
        <v>0</v>
      </c>
      <c r="G115" s="63">
        <f>IFERROR((E115/E99)-1,0)</f>
        <v>0</v>
      </c>
    </row>
  </sheetData>
  <mergeCells count="3">
    <mergeCell ref="B2:E2"/>
    <mergeCell ref="B3:E3"/>
    <mergeCell ref="F2:G3"/>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21C3B5-A910-B94F-B4A5-983E2BFBEEC6}">
  <dimension ref="A1:G90"/>
  <sheetViews>
    <sheetView showGridLines="0" topLeftCell="A86" workbookViewId="0">
      <selection activeCell="C75" sqref="C75:D75"/>
    </sheetView>
  </sheetViews>
  <sheetFormatPr baseColWidth="10" defaultRowHeight="15" x14ac:dyDescent="0.2"/>
  <cols>
    <col min="2" max="2" width="16.83203125" customWidth="1"/>
    <col min="3" max="3" width="25.83203125" customWidth="1"/>
    <col min="4" max="4" width="25.1640625" customWidth="1"/>
    <col min="5" max="5" width="19.5" customWidth="1"/>
    <col min="6" max="6" width="18.5" customWidth="1"/>
  </cols>
  <sheetData>
    <row r="1" spans="1:7" x14ac:dyDescent="0.2">
      <c r="A1" s="90"/>
      <c r="B1" s="91"/>
      <c r="C1" s="92"/>
      <c r="D1" s="92"/>
      <c r="E1" s="93"/>
      <c r="F1" s="93"/>
      <c r="G1" s="93"/>
    </row>
    <row r="2" spans="1:7" ht="32" x14ac:dyDescent="0.2">
      <c r="A2" s="90"/>
      <c r="B2" s="127" t="s">
        <v>117</v>
      </c>
      <c r="C2" s="127"/>
      <c r="D2" s="127"/>
      <c r="E2" s="93"/>
      <c r="F2" s="93"/>
      <c r="G2" s="93"/>
    </row>
    <row r="3" spans="1:7" ht="23" x14ac:dyDescent="0.3">
      <c r="A3" s="94"/>
      <c r="B3" s="95" t="s">
        <v>61</v>
      </c>
      <c r="C3" s="96"/>
      <c r="D3" s="97"/>
      <c r="E3" s="93"/>
      <c r="F3" s="93"/>
      <c r="G3" s="93"/>
    </row>
    <row r="4" spans="1:7" x14ac:dyDescent="0.2">
      <c r="A4" s="90"/>
      <c r="B4" s="98"/>
      <c r="C4" s="98"/>
      <c r="D4" s="98"/>
      <c r="E4" s="98"/>
      <c r="F4" s="98"/>
      <c r="G4" s="93"/>
    </row>
    <row r="5" spans="1:7" ht="15" customHeight="1" x14ac:dyDescent="0.2">
      <c r="A5" s="90"/>
      <c r="B5" s="228" t="s">
        <v>118</v>
      </c>
      <c r="C5" s="228"/>
      <c r="D5" s="228"/>
      <c r="E5" s="228"/>
      <c r="F5" s="228"/>
      <c r="G5" s="100"/>
    </row>
    <row r="6" spans="1:7" x14ac:dyDescent="0.2">
      <c r="A6" s="90"/>
      <c r="B6" s="228"/>
      <c r="C6" s="228"/>
      <c r="D6" s="228"/>
      <c r="E6" s="228"/>
      <c r="F6" s="228"/>
      <c r="G6" s="100"/>
    </row>
    <row r="7" spans="1:7" x14ac:dyDescent="0.2">
      <c r="A7" s="90"/>
      <c r="B7" s="238"/>
      <c r="C7" s="238"/>
      <c r="D7" s="238"/>
      <c r="E7" s="238"/>
      <c r="F7" s="238"/>
      <c r="G7" s="100"/>
    </row>
    <row r="8" spans="1:7" ht="21" customHeight="1" x14ac:dyDescent="0.2">
      <c r="A8" s="90"/>
      <c r="B8" s="229" t="s">
        <v>119</v>
      </c>
      <c r="C8" s="229"/>
      <c r="D8" s="229"/>
      <c r="E8" s="101"/>
      <c r="F8" s="100"/>
      <c r="G8" s="100"/>
    </row>
    <row r="9" spans="1:7" ht="17" customHeight="1" x14ac:dyDescent="0.2">
      <c r="A9" s="90"/>
      <c r="B9" s="237" t="s">
        <v>121</v>
      </c>
      <c r="C9" s="237"/>
      <c r="D9" s="237"/>
      <c r="E9" s="237"/>
      <c r="F9" s="237"/>
      <c r="G9" s="100"/>
    </row>
    <row r="10" spans="1:7" ht="15" customHeight="1" x14ac:dyDescent="0.2">
      <c r="A10" s="90"/>
      <c r="B10" s="228" t="s">
        <v>120</v>
      </c>
      <c r="C10" s="228"/>
      <c r="D10" s="228"/>
      <c r="E10" s="228"/>
      <c r="F10" s="228"/>
      <c r="G10" s="100"/>
    </row>
    <row r="11" spans="1:7" x14ac:dyDescent="0.2">
      <c r="A11" s="90"/>
      <c r="B11" s="228"/>
      <c r="C11" s="228"/>
      <c r="D11" s="228"/>
      <c r="E11" s="228"/>
      <c r="F11" s="228"/>
      <c r="G11" s="93"/>
    </row>
    <row r="12" spans="1:7" x14ac:dyDescent="0.2">
      <c r="A12" s="90"/>
      <c r="B12" s="228"/>
      <c r="C12" s="228"/>
      <c r="D12" s="228"/>
      <c r="E12" s="228"/>
      <c r="F12" s="228"/>
      <c r="G12" s="93"/>
    </row>
    <row r="13" spans="1:7" x14ac:dyDescent="0.2">
      <c r="A13" s="90"/>
      <c r="B13" s="99"/>
      <c r="C13" s="99"/>
      <c r="D13" s="99"/>
      <c r="E13" s="99"/>
      <c r="F13" s="99"/>
      <c r="G13" s="93"/>
    </row>
    <row r="14" spans="1:7" ht="39" x14ac:dyDescent="0.2">
      <c r="A14" s="90"/>
      <c r="B14" s="102" t="s">
        <v>103</v>
      </c>
      <c r="C14" s="103" t="s">
        <v>122</v>
      </c>
      <c r="D14" s="102" t="s">
        <v>123</v>
      </c>
      <c r="E14" s="104" t="s">
        <v>124</v>
      </c>
      <c r="F14" s="104" t="s">
        <v>125</v>
      </c>
      <c r="G14" s="93"/>
    </row>
    <row r="15" spans="1:7" x14ac:dyDescent="0.2">
      <c r="A15" s="90"/>
      <c r="B15" s="105"/>
      <c r="C15" s="106"/>
      <c r="D15" s="107"/>
      <c r="E15" s="108" t="e">
        <f>D15/C15</f>
        <v>#DIV/0!</v>
      </c>
      <c r="F15" s="109" t="s">
        <v>116</v>
      </c>
      <c r="G15" s="93"/>
    </row>
    <row r="16" spans="1:7" x14ac:dyDescent="0.2">
      <c r="A16" s="90"/>
      <c r="B16" s="105"/>
      <c r="C16" s="106"/>
      <c r="D16" s="107"/>
      <c r="E16" s="108" t="e">
        <f>D16/C16</f>
        <v>#DIV/0!</v>
      </c>
      <c r="F16" s="109" t="e">
        <f>E16-E15</f>
        <v>#DIV/0!</v>
      </c>
      <c r="G16" s="93"/>
    </row>
    <row r="17" spans="1:7" x14ac:dyDescent="0.2">
      <c r="A17" s="90"/>
      <c r="B17" s="105"/>
      <c r="C17" s="110"/>
      <c r="D17" s="111"/>
      <c r="E17" s="108" t="e">
        <f>D17/C17</f>
        <v>#DIV/0!</v>
      </c>
      <c r="F17" s="109" t="e">
        <f>E17-E16</f>
        <v>#DIV/0!</v>
      </c>
      <c r="G17" s="93"/>
    </row>
    <row r="18" spans="1:7" x14ac:dyDescent="0.2">
      <c r="A18" s="90"/>
      <c r="B18" s="99"/>
      <c r="C18" s="99"/>
      <c r="D18" s="99"/>
      <c r="E18" s="99"/>
      <c r="F18" s="99"/>
      <c r="G18" s="93"/>
    </row>
    <row r="19" spans="1:7" x14ac:dyDescent="0.2">
      <c r="A19" s="90"/>
      <c r="B19" s="98"/>
      <c r="C19" s="92"/>
      <c r="D19" s="92"/>
      <c r="E19" s="93"/>
      <c r="F19" s="93"/>
      <c r="G19" s="93"/>
    </row>
    <row r="20" spans="1:7" x14ac:dyDescent="0.2">
      <c r="A20" s="112"/>
      <c r="B20" s="113"/>
      <c r="C20" s="230"/>
      <c r="D20" s="231"/>
      <c r="E20" s="230"/>
      <c r="F20" s="231"/>
      <c r="G20" s="96"/>
    </row>
    <row r="21" spans="1:7" x14ac:dyDescent="0.2">
      <c r="A21" s="114"/>
      <c r="B21" s="102">
        <v>2024</v>
      </c>
      <c r="C21" s="220" t="s">
        <v>127</v>
      </c>
      <c r="D21" s="221"/>
      <c r="E21" s="220" t="s">
        <v>126</v>
      </c>
      <c r="F21" s="221"/>
      <c r="G21" s="96"/>
    </row>
    <row r="22" spans="1:7" x14ac:dyDescent="0.2">
      <c r="A22" s="90"/>
      <c r="B22" s="105">
        <v>1</v>
      </c>
      <c r="C22" s="222"/>
      <c r="D22" s="223"/>
      <c r="E22" s="224"/>
      <c r="F22" s="225"/>
      <c r="G22" s="93"/>
    </row>
    <row r="23" spans="1:7" x14ac:dyDescent="0.2">
      <c r="A23" s="115"/>
      <c r="B23" s="116">
        <v>2</v>
      </c>
      <c r="C23" s="226"/>
      <c r="D23" s="227"/>
      <c r="E23" s="224"/>
      <c r="F23" s="225"/>
      <c r="G23" s="93"/>
    </row>
    <row r="24" spans="1:7" x14ac:dyDescent="0.2">
      <c r="A24" s="115"/>
      <c r="B24" s="105">
        <v>3</v>
      </c>
      <c r="C24" s="226"/>
      <c r="D24" s="232"/>
      <c r="E24" s="224"/>
      <c r="F24" s="225"/>
      <c r="G24" s="93"/>
    </row>
    <row r="25" spans="1:7" x14ac:dyDescent="0.2">
      <c r="A25" s="115"/>
      <c r="B25" s="116">
        <v>4</v>
      </c>
      <c r="C25" s="226"/>
      <c r="D25" s="227"/>
      <c r="E25" s="224"/>
      <c r="F25" s="225"/>
      <c r="G25" s="93"/>
    </row>
    <row r="26" spans="1:7" x14ac:dyDescent="0.2">
      <c r="A26" s="115"/>
      <c r="B26" s="105">
        <v>5</v>
      </c>
      <c r="C26" s="226"/>
      <c r="D26" s="227"/>
      <c r="E26" s="224"/>
      <c r="F26" s="225"/>
      <c r="G26" s="93"/>
    </row>
    <row r="27" spans="1:7" x14ac:dyDescent="0.2">
      <c r="A27" s="115"/>
      <c r="B27" s="116">
        <v>6</v>
      </c>
      <c r="C27" s="226"/>
      <c r="D27" s="227"/>
      <c r="E27" s="224"/>
      <c r="F27" s="225"/>
      <c r="G27" s="93"/>
    </row>
    <row r="28" spans="1:7" x14ac:dyDescent="0.2">
      <c r="A28" s="115"/>
      <c r="B28" s="105">
        <v>7</v>
      </c>
      <c r="C28" s="226"/>
      <c r="D28" s="227"/>
      <c r="E28" s="224"/>
      <c r="F28" s="225"/>
      <c r="G28" s="93"/>
    </row>
    <row r="29" spans="1:7" x14ac:dyDescent="0.2">
      <c r="A29" s="115"/>
      <c r="B29" s="116">
        <v>8</v>
      </c>
      <c r="C29" s="226"/>
      <c r="D29" s="227"/>
      <c r="E29" s="224"/>
      <c r="F29" s="225"/>
      <c r="G29" s="93"/>
    </row>
    <row r="30" spans="1:7" x14ac:dyDescent="0.2">
      <c r="A30" s="115"/>
      <c r="B30" s="105">
        <v>9</v>
      </c>
      <c r="C30" s="226"/>
      <c r="D30" s="227"/>
      <c r="E30" s="224"/>
      <c r="F30" s="225"/>
      <c r="G30" s="93"/>
    </row>
    <row r="31" spans="1:7" x14ac:dyDescent="0.2">
      <c r="A31" s="115"/>
      <c r="B31" s="116">
        <v>10</v>
      </c>
      <c r="C31" s="226"/>
      <c r="D31" s="227"/>
      <c r="E31" s="224"/>
      <c r="F31" s="225"/>
      <c r="G31" s="93"/>
    </row>
    <row r="32" spans="1:7" x14ac:dyDescent="0.2">
      <c r="A32" s="90"/>
      <c r="B32" s="105">
        <v>11</v>
      </c>
      <c r="C32" s="226"/>
      <c r="D32" s="227"/>
      <c r="E32" s="224"/>
      <c r="F32" s="225"/>
      <c r="G32" s="93"/>
    </row>
    <row r="33" spans="1:7" x14ac:dyDescent="0.2">
      <c r="A33" s="90"/>
      <c r="B33" s="116">
        <v>12</v>
      </c>
      <c r="C33" s="226"/>
      <c r="D33" s="227"/>
      <c r="E33" s="224"/>
      <c r="F33" s="225"/>
      <c r="G33" s="93"/>
    </row>
    <row r="34" spans="1:7" x14ac:dyDescent="0.2">
      <c r="A34" s="90"/>
      <c r="B34" s="105">
        <v>13</v>
      </c>
      <c r="C34" s="226"/>
      <c r="D34" s="227"/>
      <c r="E34" s="224"/>
      <c r="F34" s="225"/>
      <c r="G34" s="93"/>
    </row>
    <row r="35" spans="1:7" x14ac:dyDescent="0.2">
      <c r="A35" s="90"/>
      <c r="B35" s="116">
        <v>14</v>
      </c>
      <c r="C35" s="226"/>
      <c r="D35" s="227"/>
      <c r="E35" s="224"/>
      <c r="F35" s="225"/>
      <c r="G35" s="93"/>
    </row>
    <row r="36" spans="1:7" x14ac:dyDescent="0.2">
      <c r="A36" s="90"/>
      <c r="B36" s="105">
        <v>15</v>
      </c>
      <c r="C36" s="226"/>
      <c r="D36" s="227"/>
      <c r="E36" s="224"/>
      <c r="F36" s="225"/>
      <c r="G36" s="93"/>
    </row>
    <row r="37" spans="1:7" x14ac:dyDescent="0.2">
      <c r="A37" s="90"/>
      <c r="B37" s="116">
        <v>16</v>
      </c>
      <c r="C37" s="226"/>
      <c r="D37" s="227"/>
      <c r="E37" s="224"/>
      <c r="F37" s="225"/>
      <c r="G37" s="93"/>
    </row>
    <row r="38" spans="1:7" x14ac:dyDescent="0.2">
      <c r="A38" s="90"/>
      <c r="B38" s="105">
        <v>17</v>
      </c>
      <c r="C38" s="226"/>
      <c r="D38" s="227"/>
      <c r="E38" s="224"/>
      <c r="F38" s="225"/>
      <c r="G38" s="93"/>
    </row>
    <row r="39" spans="1:7" x14ac:dyDescent="0.2">
      <c r="A39" s="90"/>
      <c r="B39" s="116">
        <v>18</v>
      </c>
      <c r="C39" s="226"/>
      <c r="D39" s="227"/>
      <c r="E39" s="224"/>
      <c r="F39" s="225"/>
      <c r="G39" s="93"/>
    </row>
    <row r="40" spans="1:7" x14ac:dyDescent="0.2">
      <c r="A40" s="90"/>
      <c r="B40" s="105">
        <v>19</v>
      </c>
      <c r="C40" s="226"/>
      <c r="D40" s="227"/>
      <c r="E40" s="224"/>
      <c r="F40" s="225"/>
      <c r="G40" s="93"/>
    </row>
    <row r="41" spans="1:7" x14ac:dyDescent="0.2">
      <c r="A41" s="90"/>
      <c r="B41" s="125">
        <v>20</v>
      </c>
      <c r="C41" s="117"/>
      <c r="D41" s="118"/>
      <c r="E41" s="128"/>
      <c r="F41" s="129"/>
      <c r="G41" s="93"/>
    </row>
    <row r="42" spans="1:7" ht="17" thickBot="1" x14ac:dyDescent="0.25">
      <c r="A42" s="90"/>
      <c r="B42" s="130" t="s">
        <v>86</v>
      </c>
      <c r="C42" s="226"/>
      <c r="D42" s="227"/>
      <c r="E42" s="233"/>
      <c r="F42" s="234"/>
      <c r="G42" s="93"/>
    </row>
    <row r="43" spans="1:7" x14ac:dyDescent="0.2">
      <c r="A43" s="90"/>
      <c r="B43" s="119"/>
      <c r="C43" s="120"/>
      <c r="D43" s="120"/>
      <c r="E43" s="93"/>
      <c r="F43" s="93"/>
      <c r="G43" s="93"/>
    </row>
    <row r="44" spans="1:7" x14ac:dyDescent="0.2">
      <c r="A44" s="96"/>
      <c r="B44" s="121"/>
      <c r="C44" s="230"/>
      <c r="D44" s="231"/>
      <c r="E44" s="230"/>
      <c r="F44" s="231"/>
      <c r="G44" s="96"/>
    </row>
    <row r="45" spans="1:7" x14ac:dyDescent="0.2">
      <c r="A45" s="122"/>
      <c r="B45" s="123">
        <v>2025</v>
      </c>
      <c r="C45" s="220" t="s">
        <v>127</v>
      </c>
      <c r="D45" s="221"/>
      <c r="E45" s="220" t="s">
        <v>126</v>
      </c>
      <c r="F45" s="221"/>
      <c r="G45" s="122"/>
    </row>
    <row r="46" spans="1:7" x14ac:dyDescent="0.2">
      <c r="A46" s="124"/>
      <c r="B46" s="125">
        <v>1</v>
      </c>
      <c r="C46" s="222"/>
      <c r="D46" s="223"/>
      <c r="E46" s="224"/>
      <c r="F46" s="225"/>
      <c r="G46" s="124"/>
    </row>
    <row r="47" spans="1:7" x14ac:dyDescent="0.2">
      <c r="A47" s="93"/>
      <c r="B47" s="116">
        <v>2</v>
      </c>
      <c r="C47" s="222"/>
      <c r="D47" s="223"/>
      <c r="E47" s="222"/>
      <c r="F47" s="223"/>
      <c r="G47" s="93"/>
    </row>
    <row r="48" spans="1:7" x14ac:dyDescent="0.2">
      <c r="A48" s="93"/>
      <c r="B48" s="125">
        <v>3</v>
      </c>
      <c r="C48" s="222"/>
      <c r="D48" s="223"/>
      <c r="E48" s="222"/>
      <c r="F48" s="223"/>
      <c r="G48" s="93"/>
    </row>
    <row r="49" spans="1:7" x14ac:dyDescent="0.2">
      <c r="A49" s="93"/>
      <c r="B49" s="125">
        <v>4</v>
      </c>
      <c r="C49" s="222"/>
      <c r="D49" s="223"/>
      <c r="E49" s="222"/>
      <c r="F49" s="223"/>
      <c r="G49" s="93"/>
    </row>
    <row r="50" spans="1:7" x14ac:dyDescent="0.2">
      <c r="A50" s="93"/>
      <c r="B50" s="116">
        <v>5</v>
      </c>
      <c r="C50" s="222"/>
      <c r="D50" s="223"/>
      <c r="E50" s="222"/>
      <c r="F50" s="223"/>
      <c r="G50" s="93"/>
    </row>
    <row r="51" spans="1:7" x14ac:dyDescent="0.2">
      <c r="A51" s="93"/>
      <c r="B51" s="125">
        <v>6</v>
      </c>
      <c r="C51" s="222"/>
      <c r="D51" s="223"/>
      <c r="E51" s="222"/>
      <c r="F51" s="223"/>
      <c r="G51" s="93"/>
    </row>
    <row r="52" spans="1:7" x14ac:dyDescent="0.2">
      <c r="A52" s="93"/>
      <c r="B52" s="125">
        <v>7</v>
      </c>
      <c r="C52" s="222"/>
      <c r="D52" s="223"/>
      <c r="E52" s="222"/>
      <c r="F52" s="223"/>
      <c r="G52" s="93"/>
    </row>
    <row r="53" spans="1:7" x14ac:dyDescent="0.2">
      <c r="A53" s="93"/>
      <c r="B53" s="116">
        <v>8</v>
      </c>
      <c r="C53" s="222"/>
      <c r="D53" s="223"/>
      <c r="E53" s="222"/>
      <c r="F53" s="223"/>
      <c r="G53" s="93"/>
    </row>
    <row r="54" spans="1:7" x14ac:dyDescent="0.2">
      <c r="A54" s="93"/>
      <c r="B54" s="125">
        <v>9</v>
      </c>
      <c r="C54" s="222"/>
      <c r="D54" s="223"/>
      <c r="E54" s="222"/>
      <c r="F54" s="223"/>
      <c r="G54" s="93"/>
    </row>
    <row r="55" spans="1:7" x14ac:dyDescent="0.2">
      <c r="A55" s="93"/>
      <c r="B55" s="125">
        <v>10</v>
      </c>
      <c r="C55" s="222"/>
      <c r="D55" s="223"/>
      <c r="E55" s="222"/>
      <c r="F55" s="223"/>
      <c r="G55" s="93"/>
    </row>
    <row r="56" spans="1:7" x14ac:dyDescent="0.2">
      <c r="A56" s="93"/>
      <c r="B56" s="116">
        <v>11</v>
      </c>
      <c r="C56" s="222"/>
      <c r="D56" s="223"/>
      <c r="E56" s="222"/>
      <c r="F56" s="223"/>
      <c r="G56" s="93"/>
    </row>
    <row r="57" spans="1:7" x14ac:dyDescent="0.2">
      <c r="A57" s="93"/>
      <c r="B57" s="125">
        <v>12</v>
      </c>
      <c r="C57" s="222"/>
      <c r="D57" s="223"/>
      <c r="E57" s="222"/>
      <c r="F57" s="223"/>
      <c r="G57" s="93"/>
    </row>
    <row r="58" spans="1:7" x14ac:dyDescent="0.2">
      <c r="A58" s="93"/>
      <c r="B58" s="125">
        <v>13</v>
      </c>
      <c r="C58" s="222"/>
      <c r="D58" s="223"/>
      <c r="E58" s="222"/>
      <c r="F58" s="223"/>
      <c r="G58" s="93"/>
    </row>
    <row r="59" spans="1:7" x14ac:dyDescent="0.2">
      <c r="A59" s="93"/>
      <c r="B59" s="116">
        <v>14</v>
      </c>
      <c r="C59" s="222"/>
      <c r="D59" s="223"/>
      <c r="E59" s="222"/>
      <c r="F59" s="223"/>
      <c r="G59" s="93"/>
    </row>
    <row r="60" spans="1:7" x14ac:dyDescent="0.2">
      <c r="A60" s="93"/>
      <c r="B60" s="125">
        <v>15</v>
      </c>
      <c r="C60" s="222"/>
      <c r="D60" s="223"/>
      <c r="E60" s="222"/>
      <c r="F60" s="223"/>
      <c r="G60" s="93"/>
    </row>
    <row r="61" spans="1:7" x14ac:dyDescent="0.2">
      <c r="A61" s="93"/>
      <c r="B61" s="125">
        <v>16</v>
      </c>
      <c r="C61" s="222"/>
      <c r="D61" s="223"/>
      <c r="E61" s="222"/>
      <c r="F61" s="223"/>
      <c r="G61" s="93"/>
    </row>
    <row r="62" spans="1:7" x14ac:dyDescent="0.2">
      <c r="A62" s="93"/>
      <c r="B62" s="116">
        <v>17</v>
      </c>
      <c r="C62" s="222"/>
      <c r="D62" s="223"/>
      <c r="E62" s="222"/>
      <c r="F62" s="223"/>
      <c r="G62" s="93"/>
    </row>
    <row r="63" spans="1:7" x14ac:dyDescent="0.2">
      <c r="A63" s="93"/>
      <c r="B63" s="125">
        <v>18</v>
      </c>
      <c r="C63" s="222"/>
      <c r="D63" s="223"/>
      <c r="E63" s="222"/>
      <c r="F63" s="223"/>
      <c r="G63" s="93"/>
    </row>
    <row r="64" spans="1:7" x14ac:dyDescent="0.2">
      <c r="A64" s="93"/>
      <c r="B64" s="125">
        <v>19</v>
      </c>
      <c r="C64" s="222"/>
      <c r="D64" s="223"/>
      <c r="E64" s="222"/>
      <c r="F64" s="223"/>
      <c r="G64" s="93"/>
    </row>
    <row r="65" spans="1:7" ht="16" thickBot="1" x14ac:dyDescent="0.25">
      <c r="A65" s="93"/>
      <c r="B65" s="116">
        <v>20</v>
      </c>
      <c r="C65" s="222"/>
      <c r="D65" s="223"/>
      <c r="E65" s="222"/>
      <c r="F65" s="223"/>
      <c r="G65" s="93"/>
    </row>
    <row r="66" spans="1:7" ht="17" thickBot="1" x14ac:dyDescent="0.25">
      <c r="A66" s="93"/>
      <c r="B66" s="126" t="s">
        <v>86</v>
      </c>
      <c r="C66" s="235"/>
      <c r="D66" s="236"/>
      <c r="E66" s="235"/>
      <c r="F66" s="236"/>
      <c r="G66" s="93"/>
    </row>
    <row r="67" spans="1:7" x14ac:dyDescent="0.2">
      <c r="A67" s="93"/>
      <c r="B67" s="96"/>
      <c r="C67" s="93"/>
      <c r="D67" s="93"/>
      <c r="E67" s="93"/>
      <c r="F67" s="93"/>
      <c r="G67" s="93"/>
    </row>
    <row r="68" spans="1:7" x14ac:dyDescent="0.2">
      <c r="A68" s="96"/>
      <c r="B68" s="121"/>
      <c r="C68" s="230"/>
      <c r="D68" s="231"/>
      <c r="E68" s="230"/>
      <c r="F68" s="231"/>
      <c r="G68" s="96"/>
    </row>
    <row r="69" spans="1:7" x14ac:dyDescent="0.2">
      <c r="A69" s="122"/>
      <c r="B69" s="102">
        <v>2026</v>
      </c>
      <c r="C69" s="220" t="s">
        <v>127</v>
      </c>
      <c r="D69" s="221"/>
      <c r="E69" s="220" t="s">
        <v>126</v>
      </c>
      <c r="F69" s="221"/>
      <c r="G69" s="122"/>
    </row>
    <row r="70" spans="1:7" x14ac:dyDescent="0.2">
      <c r="A70" s="122"/>
      <c r="B70" s="105">
        <v>1</v>
      </c>
      <c r="C70" s="222"/>
      <c r="D70" s="223"/>
      <c r="E70" s="222"/>
      <c r="F70" s="223"/>
      <c r="G70" s="122"/>
    </row>
    <row r="71" spans="1:7" x14ac:dyDescent="0.2">
      <c r="A71" s="96"/>
      <c r="B71" s="116">
        <v>2</v>
      </c>
      <c r="C71" s="222"/>
      <c r="D71" s="223"/>
      <c r="E71" s="222"/>
      <c r="F71" s="223"/>
      <c r="G71" s="96"/>
    </row>
    <row r="72" spans="1:7" x14ac:dyDescent="0.2">
      <c r="A72" s="93"/>
      <c r="B72" s="125">
        <v>3</v>
      </c>
      <c r="C72" s="222"/>
      <c r="D72" s="223"/>
      <c r="E72" s="222"/>
      <c r="F72" s="223"/>
      <c r="G72" s="93"/>
    </row>
    <row r="73" spans="1:7" x14ac:dyDescent="0.2">
      <c r="A73" s="93"/>
      <c r="B73" s="116">
        <v>4</v>
      </c>
      <c r="C73" s="222"/>
      <c r="D73" s="223"/>
      <c r="E73" s="222"/>
      <c r="F73" s="223"/>
      <c r="G73" s="93"/>
    </row>
    <row r="74" spans="1:7" x14ac:dyDescent="0.2">
      <c r="A74" s="93"/>
      <c r="B74" s="125">
        <v>5</v>
      </c>
      <c r="C74" s="222"/>
      <c r="D74" s="223"/>
      <c r="E74" s="222"/>
      <c r="F74" s="223"/>
      <c r="G74" s="93"/>
    </row>
    <row r="75" spans="1:7" x14ac:dyDescent="0.2">
      <c r="A75" s="93"/>
      <c r="B75" s="116">
        <v>6</v>
      </c>
      <c r="C75" s="222"/>
      <c r="D75" s="223"/>
      <c r="E75" s="222"/>
      <c r="F75" s="223"/>
      <c r="G75" s="93"/>
    </row>
    <row r="76" spans="1:7" x14ac:dyDescent="0.2">
      <c r="A76" s="93"/>
      <c r="B76" s="125">
        <v>7</v>
      </c>
      <c r="C76" s="222"/>
      <c r="D76" s="223"/>
      <c r="E76" s="222"/>
      <c r="F76" s="223"/>
      <c r="G76" s="93"/>
    </row>
    <row r="77" spans="1:7" x14ac:dyDescent="0.2">
      <c r="A77" s="93"/>
      <c r="B77" s="116">
        <v>8</v>
      </c>
      <c r="C77" s="222"/>
      <c r="D77" s="223"/>
      <c r="E77" s="222"/>
      <c r="F77" s="223"/>
      <c r="G77" s="93"/>
    </row>
    <row r="78" spans="1:7" x14ac:dyDescent="0.2">
      <c r="A78" s="93"/>
      <c r="B78" s="125">
        <v>9</v>
      </c>
      <c r="C78" s="222"/>
      <c r="D78" s="223"/>
      <c r="E78" s="222"/>
      <c r="F78" s="223"/>
      <c r="G78" s="93"/>
    </row>
    <row r="79" spans="1:7" x14ac:dyDescent="0.2">
      <c r="A79" s="93"/>
      <c r="B79" s="116">
        <v>10</v>
      </c>
      <c r="C79" s="222"/>
      <c r="D79" s="223"/>
      <c r="E79" s="222"/>
      <c r="F79" s="223"/>
      <c r="G79" s="93"/>
    </row>
    <row r="80" spans="1:7" x14ac:dyDescent="0.2">
      <c r="A80" s="93"/>
      <c r="B80" s="125">
        <v>11</v>
      </c>
      <c r="C80" s="222"/>
      <c r="D80" s="223"/>
      <c r="E80" s="222"/>
      <c r="F80" s="223"/>
      <c r="G80" s="93"/>
    </row>
    <row r="81" spans="1:7" x14ac:dyDescent="0.2">
      <c r="A81" s="93"/>
      <c r="B81" s="116">
        <v>12</v>
      </c>
      <c r="C81" s="222"/>
      <c r="D81" s="223"/>
      <c r="E81" s="222"/>
      <c r="F81" s="223"/>
      <c r="G81" s="93"/>
    </row>
    <row r="82" spans="1:7" x14ac:dyDescent="0.2">
      <c r="A82" s="93"/>
      <c r="B82" s="125">
        <v>13</v>
      </c>
      <c r="C82" s="222"/>
      <c r="D82" s="223"/>
      <c r="E82" s="222"/>
      <c r="F82" s="223"/>
      <c r="G82" s="93"/>
    </row>
    <row r="83" spans="1:7" x14ac:dyDescent="0.2">
      <c r="A83" s="93"/>
      <c r="B83" s="116">
        <v>14</v>
      </c>
      <c r="C83" s="222"/>
      <c r="D83" s="223"/>
      <c r="E83" s="222"/>
      <c r="F83" s="223"/>
      <c r="G83" s="93"/>
    </row>
    <row r="84" spans="1:7" x14ac:dyDescent="0.2">
      <c r="A84" s="93"/>
      <c r="B84" s="125">
        <v>15</v>
      </c>
      <c r="C84" s="222"/>
      <c r="D84" s="223"/>
      <c r="E84" s="222"/>
      <c r="F84" s="223"/>
      <c r="G84" s="93"/>
    </row>
    <row r="85" spans="1:7" x14ac:dyDescent="0.2">
      <c r="A85" s="93"/>
      <c r="B85" s="116">
        <v>16</v>
      </c>
      <c r="C85" s="222"/>
      <c r="D85" s="223"/>
      <c r="E85" s="222"/>
      <c r="F85" s="223"/>
      <c r="G85" s="93"/>
    </row>
    <row r="86" spans="1:7" x14ac:dyDescent="0.2">
      <c r="A86" s="93"/>
      <c r="B86" s="125">
        <v>17</v>
      </c>
      <c r="C86" s="222"/>
      <c r="D86" s="223"/>
      <c r="E86" s="222"/>
      <c r="F86" s="223"/>
      <c r="G86" s="93"/>
    </row>
    <row r="87" spans="1:7" x14ac:dyDescent="0.2">
      <c r="A87" s="93"/>
      <c r="B87" s="116">
        <v>18</v>
      </c>
      <c r="C87" s="222"/>
      <c r="D87" s="223"/>
      <c r="E87" s="222"/>
      <c r="F87" s="223"/>
      <c r="G87" s="93"/>
    </row>
    <row r="88" spans="1:7" x14ac:dyDescent="0.2">
      <c r="A88" s="93"/>
      <c r="B88" s="125">
        <v>19</v>
      </c>
      <c r="C88" s="222"/>
      <c r="D88" s="223"/>
      <c r="E88" s="222"/>
      <c r="F88" s="223"/>
      <c r="G88" s="93"/>
    </row>
    <row r="89" spans="1:7" ht="16" thickBot="1" x14ac:dyDescent="0.25">
      <c r="A89" s="93"/>
      <c r="B89" s="116">
        <v>20</v>
      </c>
      <c r="C89" s="226"/>
      <c r="D89" s="227"/>
      <c r="E89" s="224"/>
      <c r="F89" s="225"/>
      <c r="G89" s="93"/>
    </row>
    <row r="90" spans="1:7" ht="17" thickBot="1" x14ac:dyDescent="0.25">
      <c r="A90" s="93"/>
      <c r="B90" s="126" t="s">
        <v>86</v>
      </c>
      <c r="C90" s="235"/>
      <c r="D90" s="236"/>
      <c r="E90" s="235"/>
      <c r="F90" s="236"/>
      <c r="G90" s="93"/>
    </row>
  </sheetData>
  <mergeCells count="141">
    <mergeCell ref="C90:D90"/>
    <mergeCell ref="E90:F90"/>
    <mergeCell ref="B9:F9"/>
    <mergeCell ref="B7:F7"/>
    <mergeCell ref="C87:D87"/>
    <mergeCell ref="E87:F87"/>
    <mergeCell ref="C88:D88"/>
    <mergeCell ref="E88:F88"/>
    <mergeCell ref="C89:D89"/>
    <mergeCell ref="E89:F89"/>
    <mergeCell ref="C84:D84"/>
    <mergeCell ref="E84:F84"/>
    <mergeCell ref="C85:D85"/>
    <mergeCell ref="E85:F85"/>
    <mergeCell ref="C86:D86"/>
    <mergeCell ref="E86:F86"/>
    <mergeCell ref="C81:D81"/>
    <mergeCell ref="E81:F81"/>
    <mergeCell ref="C82:D82"/>
    <mergeCell ref="E82:F82"/>
    <mergeCell ref="C83:D83"/>
    <mergeCell ref="E83:F83"/>
    <mergeCell ref="C78:D78"/>
    <mergeCell ref="E78:F78"/>
    <mergeCell ref="C79:D79"/>
    <mergeCell ref="E79:F79"/>
    <mergeCell ref="C80:D80"/>
    <mergeCell ref="E80:F80"/>
    <mergeCell ref="C75:D75"/>
    <mergeCell ref="E75:F75"/>
    <mergeCell ref="C76:D76"/>
    <mergeCell ref="E76:F76"/>
    <mergeCell ref="C77:D77"/>
    <mergeCell ref="E77:F77"/>
    <mergeCell ref="C72:D72"/>
    <mergeCell ref="E72:F72"/>
    <mergeCell ref="C73:D73"/>
    <mergeCell ref="E73:F73"/>
    <mergeCell ref="C74:D74"/>
    <mergeCell ref="E74:F74"/>
    <mergeCell ref="C69:D69"/>
    <mergeCell ref="E69:F69"/>
    <mergeCell ref="C70:D70"/>
    <mergeCell ref="E70:F70"/>
    <mergeCell ref="C71:D71"/>
    <mergeCell ref="E71:F71"/>
    <mergeCell ref="C65:D65"/>
    <mergeCell ref="E65:F65"/>
    <mergeCell ref="C66:D66"/>
    <mergeCell ref="E66:F66"/>
    <mergeCell ref="C68:D68"/>
    <mergeCell ref="E68:F68"/>
    <mergeCell ref="C62:D62"/>
    <mergeCell ref="E62:F62"/>
    <mergeCell ref="C63:D63"/>
    <mergeCell ref="E63:F63"/>
    <mergeCell ref="C64:D64"/>
    <mergeCell ref="E64:F64"/>
    <mergeCell ref="C59:D59"/>
    <mergeCell ref="E59:F59"/>
    <mergeCell ref="C60:D60"/>
    <mergeCell ref="E60:F60"/>
    <mergeCell ref="C61:D61"/>
    <mergeCell ref="E61:F61"/>
    <mergeCell ref="C56:D56"/>
    <mergeCell ref="E56:F56"/>
    <mergeCell ref="C57:D57"/>
    <mergeCell ref="E57:F57"/>
    <mergeCell ref="C58:D58"/>
    <mergeCell ref="E58:F58"/>
    <mergeCell ref="C53:D53"/>
    <mergeCell ref="E53:F53"/>
    <mergeCell ref="C54:D54"/>
    <mergeCell ref="E54:F54"/>
    <mergeCell ref="C55:D55"/>
    <mergeCell ref="E55:F55"/>
    <mergeCell ref="C50:D50"/>
    <mergeCell ref="E50:F50"/>
    <mergeCell ref="C51:D51"/>
    <mergeCell ref="E51:F51"/>
    <mergeCell ref="C52:D52"/>
    <mergeCell ref="E52:F52"/>
    <mergeCell ref="C47:D47"/>
    <mergeCell ref="E47:F47"/>
    <mergeCell ref="C48:D48"/>
    <mergeCell ref="E48:F48"/>
    <mergeCell ref="C49:D49"/>
    <mergeCell ref="E49:F49"/>
    <mergeCell ref="C44:D44"/>
    <mergeCell ref="E44:F44"/>
    <mergeCell ref="C45:D45"/>
    <mergeCell ref="E45:F45"/>
    <mergeCell ref="C46:D46"/>
    <mergeCell ref="E46:F46"/>
    <mergeCell ref="C39:D39"/>
    <mergeCell ref="E39:F39"/>
    <mergeCell ref="C40:D40"/>
    <mergeCell ref="E40:F40"/>
    <mergeCell ref="C42:D42"/>
    <mergeCell ref="E42:F42"/>
    <mergeCell ref="C36:D36"/>
    <mergeCell ref="E36:F36"/>
    <mergeCell ref="C37:D37"/>
    <mergeCell ref="E37:F37"/>
    <mergeCell ref="C38:D38"/>
    <mergeCell ref="E38:F38"/>
    <mergeCell ref="C33:D33"/>
    <mergeCell ref="E33:F33"/>
    <mergeCell ref="C34:D34"/>
    <mergeCell ref="E34:F34"/>
    <mergeCell ref="C35:D35"/>
    <mergeCell ref="E35:F35"/>
    <mergeCell ref="C30:D30"/>
    <mergeCell ref="E30:F30"/>
    <mergeCell ref="C31:D31"/>
    <mergeCell ref="E31:F31"/>
    <mergeCell ref="C32:D32"/>
    <mergeCell ref="E32:F32"/>
    <mergeCell ref="C27:D27"/>
    <mergeCell ref="E27:F27"/>
    <mergeCell ref="C28:D28"/>
    <mergeCell ref="E28:F28"/>
    <mergeCell ref="C29:D29"/>
    <mergeCell ref="E29:F29"/>
    <mergeCell ref="C24:D24"/>
    <mergeCell ref="E24:F24"/>
    <mergeCell ref="C25:D25"/>
    <mergeCell ref="E25:F25"/>
    <mergeCell ref="C26:D26"/>
    <mergeCell ref="E26:F26"/>
    <mergeCell ref="C21:D21"/>
    <mergeCell ref="E21:F21"/>
    <mergeCell ref="C22:D22"/>
    <mergeCell ref="E22:F22"/>
    <mergeCell ref="C23:D23"/>
    <mergeCell ref="E23:F23"/>
    <mergeCell ref="B5:F6"/>
    <mergeCell ref="B8:D8"/>
    <mergeCell ref="B10:F12"/>
    <mergeCell ref="C20:D20"/>
    <mergeCell ref="E20:F20"/>
  </mergeCells>
  <hyperlinks>
    <hyperlink ref="B9" r:id="rId1" xr:uid="{6AC1ADA3-2FD9-4A42-B75F-8EA8FB8E2F13}"/>
  </hyperlinks>
  <pageMargins left="0.7" right="0.7" top="0.75" bottom="0.75" header="0.3" footer="0.3"/>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C1003"/>
  <sheetViews>
    <sheetView showGridLines="0" topLeftCell="A49" zoomScale="91" zoomScaleNormal="91" workbookViewId="0">
      <selection activeCell="B49" sqref="B44:B49"/>
    </sheetView>
  </sheetViews>
  <sheetFormatPr baseColWidth="10" defaultColWidth="14.5" defaultRowHeight="15" customHeight="1" x14ac:dyDescent="0.2"/>
  <cols>
    <col min="1" max="1" width="5" customWidth="1"/>
    <col min="2" max="2" width="12.5" customWidth="1"/>
    <col min="3" max="3" width="24.1640625" customWidth="1"/>
    <col min="4" max="4" width="19.6640625" customWidth="1"/>
    <col min="5" max="5" width="18.5" customWidth="1"/>
    <col min="6" max="6" width="20.33203125" customWidth="1"/>
    <col min="7" max="10" width="16.83203125" customWidth="1"/>
    <col min="11" max="11" width="17" customWidth="1"/>
    <col min="12" max="29" width="8.83203125" customWidth="1"/>
  </cols>
  <sheetData>
    <row r="1" spans="1:29" ht="19.5" customHeight="1" x14ac:dyDescent="0.2">
      <c r="A1" s="1"/>
      <c r="B1" s="2"/>
      <c r="C1" s="3"/>
    </row>
    <row r="2" spans="1:29" ht="36" customHeight="1" x14ac:dyDescent="0.2">
      <c r="A2" s="1"/>
      <c r="B2" s="245" t="s">
        <v>104</v>
      </c>
      <c r="C2" s="203"/>
    </row>
    <row r="3" spans="1:29" ht="24" customHeight="1" x14ac:dyDescent="0.3">
      <c r="A3" s="4"/>
      <c r="B3" s="246"/>
      <c r="C3" s="203"/>
    </row>
    <row r="4" spans="1:29" ht="24" customHeight="1" x14ac:dyDescent="0.2">
      <c r="A4" s="247" t="s">
        <v>139</v>
      </c>
      <c r="B4" s="247"/>
      <c r="C4" s="247"/>
      <c r="D4" s="247"/>
      <c r="E4" s="247"/>
      <c r="F4" s="247"/>
      <c r="G4" s="247"/>
      <c r="H4" s="247"/>
    </row>
    <row r="5" spans="1:29" ht="15" customHeight="1" x14ac:dyDescent="0.2">
      <c r="A5" s="1"/>
      <c r="B5" s="5"/>
      <c r="C5" s="3"/>
    </row>
    <row r="6" spans="1:29" ht="14.25" customHeight="1" x14ac:dyDescent="0.2">
      <c r="A6" s="1"/>
      <c r="B6" s="6" t="s">
        <v>82</v>
      </c>
      <c r="C6" s="239" t="s">
        <v>105</v>
      </c>
      <c r="D6" s="240"/>
      <c r="E6" s="240"/>
      <c r="F6" s="240"/>
      <c r="G6" s="240"/>
      <c r="H6" s="240"/>
      <c r="I6" s="240"/>
      <c r="J6" s="240"/>
      <c r="K6" s="241"/>
    </row>
    <row r="7" spans="1:29" ht="14.25" customHeight="1" x14ac:dyDescent="0.2">
      <c r="A7" s="7"/>
      <c r="B7" s="78">
        <v>2024</v>
      </c>
      <c r="C7" s="78" t="s">
        <v>106</v>
      </c>
      <c r="D7" s="78" t="s">
        <v>107</v>
      </c>
      <c r="E7" s="78" t="s">
        <v>108</v>
      </c>
      <c r="F7" s="78" t="s">
        <v>109</v>
      </c>
      <c r="G7" s="78" t="s">
        <v>110</v>
      </c>
      <c r="H7" s="88" t="s">
        <v>113</v>
      </c>
      <c r="I7" s="88" t="s">
        <v>111</v>
      </c>
      <c r="J7" s="88" t="s">
        <v>112</v>
      </c>
      <c r="K7" s="78" t="s">
        <v>114</v>
      </c>
      <c r="L7" s="9"/>
      <c r="M7" s="9"/>
      <c r="N7" s="9"/>
      <c r="O7" s="9"/>
      <c r="P7" s="9"/>
      <c r="Q7" s="9"/>
      <c r="R7" s="9"/>
      <c r="S7" s="9"/>
      <c r="T7" s="9"/>
      <c r="U7" s="9"/>
      <c r="V7" s="9"/>
      <c r="W7" s="9"/>
      <c r="X7" s="9"/>
      <c r="Y7" s="9"/>
      <c r="Z7" s="9"/>
      <c r="AA7" s="9"/>
      <c r="AB7" s="9"/>
      <c r="AC7" s="9"/>
    </row>
    <row r="8" spans="1:29" ht="18.75" customHeight="1" x14ac:dyDescent="0.2">
      <c r="A8" s="1"/>
      <c r="B8" s="19" t="s">
        <v>98</v>
      </c>
      <c r="C8" s="8"/>
      <c r="D8" s="8"/>
      <c r="E8" s="8"/>
      <c r="F8" s="8"/>
      <c r="G8" s="8"/>
      <c r="H8" s="89"/>
      <c r="I8" s="89"/>
      <c r="J8" s="89"/>
      <c r="K8" s="8"/>
      <c r="L8" s="10"/>
      <c r="M8" s="10"/>
      <c r="N8" s="10"/>
      <c r="O8" s="10"/>
      <c r="P8" s="10"/>
      <c r="Q8" s="10"/>
      <c r="R8" s="10"/>
      <c r="S8" s="10"/>
      <c r="T8" s="10"/>
      <c r="U8" s="10"/>
      <c r="V8" s="10"/>
      <c r="W8" s="10"/>
      <c r="X8" s="10"/>
      <c r="Y8" s="10"/>
      <c r="Z8" s="10"/>
      <c r="AA8" s="10"/>
      <c r="AB8" s="10"/>
      <c r="AC8" s="10"/>
    </row>
    <row r="9" spans="1:29" ht="15.75" customHeight="1" x14ac:dyDescent="0.2">
      <c r="A9" s="1"/>
      <c r="B9" s="20" t="s">
        <v>89</v>
      </c>
      <c r="C9" s="242"/>
      <c r="D9" s="243"/>
      <c r="E9" s="243"/>
      <c r="F9" s="243"/>
      <c r="G9" s="243"/>
      <c r="H9" s="243"/>
      <c r="I9" s="243"/>
      <c r="J9" s="243"/>
      <c r="K9" s="244"/>
      <c r="L9" s="10"/>
      <c r="M9" s="10"/>
      <c r="N9" s="10"/>
      <c r="O9" s="10"/>
      <c r="P9" s="10"/>
      <c r="Q9" s="10"/>
      <c r="R9" s="10"/>
      <c r="S9" s="10"/>
      <c r="T9" s="10"/>
      <c r="U9" s="10"/>
      <c r="V9" s="10"/>
      <c r="W9" s="10"/>
      <c r="X9" s="10"/>
      <c r="Y9" s="10"/>
      <c r="Z9" s="10"/>
      <c r="AA9" s="10"/>
      <c r="AB9" s="10"/>
      <c r="AC9" s="10"/>
    </row>
    <row r="10" spans="1:29" ht="14.25" customHeight="1" x14ac:dyDescent="0.2">
      <c r="A10" s="1"/>
      <c r="B10" s="21" t="s">
        <v>66</v>
      </c>
      <c r="C10" s="22"/>
      <c r="D10" s="22"/>
      <c r="E10" s="22"/>
      <c r="F10" s="22"/>
      <c r="G10" s="22"/>
      <c r="H10" s="22"/>
      <c r="I10" s="22"/>
      <c r="J10" s="22"/>
      <c r="K10" s="22"/>
    </row>
    <row r="11" spans="1:29" ht="14.25" customHeight="1" x14ac:dyDescent="0.2">
      <c r="A11" s="10"/>
      <c r="B11" s="13" t="s">
        <v>67</v>
      </c>
      <c r="C11" s="11"/>
      <c r="D11" s="11"/>
      <c r="E11" s="11"/>
      <c r="F11" s="11"/>
      <c r="G11" s="11"/>
      <c r="H11" s="11"/>
      <c r="I11" s="11"/>
      <c r="J11" s="11"/>
      <c r="K11" s="11"/>
    </row>
    <row r="12" spans="1:29" ht="14.25" customHeight="1" x14ac:dyDescent="0.2">
      <c r="A12" s="1"/>
      <c r="B12" s="13" t="s">
        <v>81</v>
      </c>
      <c r="C12" s="11"/>
      <c r="D12" s="11"/>
      <c r="E12" s="11"/>
      <c r="F12" s="11"/>
      <c r="G12" s="11"/>
      <c r="H12" s="11"/>
      <c r="I12" s="11"/>
      <c r="J12" s="11"/>
      <c r="K12" s="11"/>
    </row>
    <row r="13" spans="1:29" ht="14.25" customHeight="1" x14ac:dyDescent="0.2">
      <c r="A13" s="1"/>
      <c r="B13" s="13" t="s">
        <v>69</v>
      </c>
      <c r="C13" s="11"/>
      <c r="D13" s="11"/>
      <c r="E13" s="11"/>
      <c r="F13" s="11"/>
      <c r="G13" s="11"/>
      <c r="H13" s="11"/>
      <c r="I13" s="11"/>
      <c r="J13" s="11"/>
      <c r="K13" s="11"/>
    </row>
    <row r="14" spans="1:29" ht="14.25" customHeight="1" x14ac:dyDescent="0.2">
      <c r="A14" s="1"/>
      <c r="B14" s="13" t="s">
        <v>70</v>
      </c>
      <c r="C14" s="11"/>
      <c r="D14" s="11"/>
      <c r="E14" s="11"/>
      <c r="F14" s="11"/>
      <c r="G14" s="11"/>
      <c r="H14" s="11"/>
      <c r="I14" s="11"/>
      <c r="J14" s="11"/>
      <c r="K14" s="11"/>
    </row>
    <row r="15" spans="1:29" ht="14.25" customHeight="1" x14ac:dyDescent="0.2">
      <c r="A15" s="1"/>
      <c r="B15" s="13" t="s">
        <v>71</v>
      </c>
      <c r="C15" s="11"/>
      <c r="D15" s="11"/>
      <c r="E15" s="11"/>
      <c r="F15" s="11"/>
      <c r="G15" s="11"/>
      <c r="H15" s="11"/>
      <c r="I15" s="11"/>
      <c r="J15" s="11"/>
      <c r="K15" s="11"/>
    </row>
    <row r="16" spans="1:29" ht="14.25" customHeight="1" x14ac:dyDescent="0.2">
      <c r="A16" s="1"/>
      <c r="B16" s="13" t="s">
        <v>72</v>
      </c>
      <c r="C16" s="11"/>
      <c r="D16" s="11"/>
      <c r="E16" s="11"/>
      <c r="F16" s="11"/>
      <c r="G16" s="11"/>
      <c r="H16" s="11"/>
      <c r="I16" s="11"/>
      <c r="J16" s="11"/>
      <c r="K16" s="11"/>
    </row>
    <row r="17" spans="1:11" ht="14.25" customHeight="1" x14ac:dyDescent="0.2">
      <c r="A17" s="1"/>
      <c r="B17" s="13" t="s">
        <v>73</v>
      </c>
      <c r="C17" s="11"/>
      <c r="D17" s="11"/>
      <c r="E17" s="11"/>
      <c r="F17" s="11"/>
      <c r="G17" s="11"/>
      <c r="H17" s="11"/>
      <c r="I17" s="11"/>
      <c r="J17" s="11"/>
      <c r="K17" s="11"/>
    </row>
    <row r="18" spans="1:11" ht="14.25" customHeight="1" x14ac:dyDescent="0.2">
      <c r="A18" s="1"/>
      <c r="B18" s="13" t="s">
        <v>74</v>
      </c>
      <c r="C18" s="11"/>
      <c r="D18" s="11"/>
      <c r="E18" s="11"/>
      <c r="F18" s="11"/>
      <c r="G18" s="11"/>
      <c r="H18" s="11"/>
      <c r="I18" s="11"/>
      <c r="J18" s="11"/>
      <c r="K18" s="11"/>
    </row>
    <row r="19" spans="1:11" ht="14.25" customHeight="1" x14ac:dyDescent="0.2">
      <c r="A19" s="1"/>
      <c r="B19" s="13" t="s">
        <v>75</v>
      </c>
      <c r="C19" s="11"/>
      <c r="D19" s="11"/>
      <c r="E19" s="11"/>
      <c r="F19" s="11"/>
      <c r="G19" s="11"/>
      <c r="H19" s="11"/>
      <c r="I19" s="11"/>
      <c r="J19" s="11"/>
      <c r="K19" s="11"/>
    </row>
    <row r="20" spans="1:11" ht="14.25" customHeight="1" x14ac:dyDescent="0.2">
      <c r="A20" s="1"/>
      <c r="B20" s="13" t="s">
        <v>76</v>
      </c>
      <c r="C20" s="11"/>
      <c r="D20" s="11"/>
      <c r="E20" s="11"/>
      <c r="F20" s="11"/>
      <c r="G20" s="11"/>
      <c r="H20" s="11"/>
      <c r="I20" s="11"/>
      <c r="J20" s="11"/>
      <c r="K20" s="11"/>
    </row>
    <row r="21" spans="1:11" ht="14.25" customHeight="1" x14ac:dyDescent="0.2">
      <c r="A21" s="1"/>
      <c r="B21" s="15" t="s">
        <v>77</v>
      </c>
      <c r="C21" s="14"/>
      <c r="D21" s="14"/>
      <c r="E21" s="14"/>
      <c r="F21" s="14"/>
      <c r="G21" s="14"/>
      <c r="H21" s="14"/>
      <c r="I21" s="14"/>
      <c r="J21" s="14"/>
      <c r="K21" s="14"/>
    </row>
    <row r="22" spans="1:11" ht="14.25" customHeight="1" x14ac:dyDescent="0.2">
      <c r="A22" s="1"/>
      <c r="B22" s="17" t="s">
        <v>78</v>
      </c>
      <c r="C22" s="16">
        <f t="shared" ref="C22:K22" si="0">SUM(C10:C21)</f>
        <v>0</v>
      </c>
      <c r="D22" s="16">
        <f t="shared" si="0"/>
        <v>0</v>
      </c>
      <c r="E22" s="16">
        <f t="shared" si="0"/>
        <v>0</v>
      </c>
      <c r="F22" s="16">
        <f t="shared" si="0"/>
        <v>0</v>
      </c>
      <c r="G22" s="16">
        <f t="shared" si="0"/>
        <v>0</v>
      </c>
      <c r="H22" s="16">
        <f>SUM(H10:H21)</f>
        <v>0</v>
      </c>
      <c r="I22" s="16">
        <f>SUM(I10:I21)</f>
        <v>0</v>
      </c>
      <c r="J22" s="16">
        <f>SUM(J10:J21)</f>
        <v>0</v>
      </c>
      <c r="K22" s="16">
        <f t="shared" si="0"/>
        <v>0</v>
      </c>
    </row>
    <row r="23" spans="1:11" ht="14.25" customHeight="1" x14ac:dyDescent="0.2">
      <c r="A23" s="1"/>
      <c r="B23" s="18"/>
      <c r="C23" s="18"/>
    </row>
    <row r="24" spans="1:11" ht="14.25" customHeight="1" x14ac:dyDescent="0.2"/>
    <row r="25" spans="1:11" ht="14.25" customHeight="1" x14ac:dyDescent="0.2"/>
    <row r="26" spans="1:11" ht="14.25" customHeight="1" x14ac:dyDescent="0.2"/>
    <row r="27" spans="1:11" ht="14.25" customHeight="1" x14ac:dyDescent="0.2">
      <c r="B27" s="6" t="s">
        <v>82</v>
      </c>
      <c r="C27" s="239" t="s">
        <v>105</v>
      </c>
      <c r="D27" s="240"/>
      <c r="E27" s="240"/>
      <c r="F27" s="240"/>
      <c r="G27" s="240"/>
      <c r="H27" s="240"/>
      <c r="I27" s="240"/>
      <c r="J27" s="240"/>
      <c r="K27" s="241"/>
    </row>
    <row r="28" spans="1:11" ht="14.25" customHeight="1" x14ac:dyDescent="0.2">
      <c r="B28" s="78">
        <v>2025</v>
      </c>
      <c r="C28" s="78" t="s">
        <v>106</v>
      </c>
      <c r="D28" s="78" t="s">
        <v>107</v>
      </c>
      <c r="E28" s="78" t="s">
        <v>108</v>
      </c>
      <c r="F28" s="78" t="s">
        <v>109</v>
      </c>
      <c r="G28" s="78" t="s">
        <v>110</v>
      </c>
      <c r="H28" s="88" t="s">
        <v>113</v>
      </c>
      <c r="I28" s="88" t="s">
        <v>111</v>
      </c>
      <c r="J28" s="88" t="s">
        <v>112</v>
      </c>
      <c r="K28" s="78" t="s">
        <v>114</v>
      </c>
    </row>
    <row r="29" spans="1:11" ht="14.25" customHeight="1" x14ac:dyDescent="0.2">
      <c r="B29" s="19" t="s">
        <v>115</v>
      </c>
      <c r="C29" s="8"/>
      <c r="D29" s="8"/>
      <c r="E29" s="8"/>
      <c r="F29" s="8"/>
      <c r="G29" s="8"/>
      <c r="H29" s="89"/>
      <c r="I29" s="89"/>
      <c r="J29" s="89"/>
      <c r="K29" s="8"/>
    </row>
    <row r="30" spans="1:11" ht="14.25" customHeight="1" x14ac:dyDescent="0.2">
      <c r="B30" s="20" t="s">
        <v>89</v>
      </c>
      <c r="C30" s="242"/>
      <c r="D30" s="243"/>
      <c r="E30" s="243"/>
      <c r="F30" s="243"/>
      <c r="G30" s="243"/>
      <c r="H30" s="243"/>
      <c r="I30" s="243"/>
      <c r="J30" s="243"/>
      <c r="K30" s="244"/>
    </row>
    <row r="31" spans="1:11" ht="14.25" customHeight="1" x14ac:dyDescent="0.2">
      <c r="B31" s="21" t="s">
        <v>66</v>
      </c>
      <c r="C31" s="22"/>
      <c r="D31" s="22"/>
      <c r="E31" s="22"/>
      <c r="F31" s="22"/>
      <c r="G31" s="22"/>
      <c r="H31" s="22"/>
      <c r="I31" s="22"/>
      <c r="J31" s="22"/>
      <c r="K31" s="22"/>
    </row>
    <row r="32" spans="1:11" ht="14.25" customHeight="1" x14ac:dyDescent="0.2">
      <c r="B32" s="13" t="s">
        <v>67</v>
      </c>
      <c r="C32" s="11"/>
      <c r="D32" s="11"/>
      <c r="E32" s="11"/>
      <c r="F32" s="11"/>
      <c r="G32" s="11"/>
      <c r="H32" s="11"/>
      <c r="I32" s="11"/>
      <c r="J32" s="11"/>
      <c r="K32" s="11"/>
    </row>
    <row r="33" spans="2:11" ht="14.25" customHeight="1" x14ac:dyDescent="0.2">
      <c r="B33" s="13" t="s">
        <v>81</v>
      </c>
      <c r="C33" s="11"/>
      <c r="D33" s="11"/>
      <c r="E33" s="11"/>
      <c r="F33" s="11"/>
      <c r="G33" s="11"/>
      <c r="H33" s="11"/>
      <c r="I33" s="11"/>
      <c r="J33" s="11"/>
      <c r="K33" s="11"/>
    </row>
    <row r="34" spans="2:11" ht="14.25" customHeight="1" x14ac:dyDescent="0.2">
      <c r="B34" s="13" t="s">
        <v>69</v>
      </c>
      <c r="C34" s="11"/>
      <c r="D34" s="11"/>
      <c r="E34" s="11"/>
      <c r="F34" s="11"/>
      <c r="G34" s="11"/>
      <c r="H34" s="11"/>
      <c r="I34" s="11"/>
      <c r="J34" s="11"/>
      <c r="K34" s="11"/>
    </row>
    <row r="35" spans="2:11" ht="14.25" customHeight="1" x14ac:dyDescent="0.2">
      <c r="B35" s="13" t="s">
        <v>70</v>
      </c>
      <c r="C35" s="11"/>
      <c r="D35" s="11"/>
      <c r="E35" s="11"/>
      <c r="F35" s="11"/>
      <c r="G35" s="11"/>
      <c r="H35" s="11"/>
      <c r="I35" s="11"/>
      <c r="J35" s="11"/>
      <c r="K35" s="11"/>
    </row>
    <row r="36" spans="2:11" ht="14.25" customHeight="1" x14ac:dyDescent="0.2">
      <c r="B36" s="13" t="s">
        <v>71</v>
      </c>
      <c r="C36" s="11"/>
      <c r="D36" s="11"/>
      <c r="E36" s="11"/>
      <c r="F36" s="11"/>
      <c r="G36" s="11"/>
      <c r="H36" s="11"/>
      <c r="I36" s="11"/>
      <c r="J36" s="11"/>
      <c r="K36" s="11"/>
    </row>
    <row r="37" spans="2:11" ht="14.25" customHeight="1" x14ac:dyDescent="0.2">
      <c r="B37" s="13" t="s">
        <v>72</v>
      </c>
      <c r="C37" s="11"/>
      <c r="D37" s="11"/>
      <c r="E37" s="11"/>
      <c r="F37" s="11"/>
      <c r="G37" s="11"/>
      <c r="H37" s="11"/>
      <c r="I37" s="11"/>
      <c r="J37" s="11"/>
      <c r="K37" s="11"/>
    </row>
    <row r="38" spans="2:11" ht="14.25" customHeight="1" x14ac:dyDescent="0.2">
      <c r="B38" s="13" t="s">
        <v>73</v>
      </c>
      <c r="C38" s="11"/>
      <c r="D38" s="11"/>
      <c r="E38" s="11"/>
      <c r="F38" s="11"/>
      <c r="G38" s="11"/>
      <c r="H38" s="11"/>
      <c r="I38" s="11"/>
      <c r="J38" s="11"/>
      <c r="K38" s="11"/>
    </row>
    <row r="39" spans="2:11" ht="14.25" customHeight="1" x14ac:dyDescent="0.2">
      <c r="B39" s="13" t="s">
        <v>74</v>
      </c>
      <c r="C39" s="11"/>
      <c r="D39" s="11"/>
      <c r="E39" s="11"/>
      <c r="F39" s="11"/>
      <c r="G39" s="11"/>
      <c r="H39" s="11"/>
      <c r="I39" s="11"/>
      <c r="J39" s="11"/>
      <c r="K39" s="11"/>
    </row>
    <row r="40" spans="2:11" ht="14.25" customHeight="1" x14ac:dyDescent="0.2">
      <c r="B40" s="13" t="s">
        <v>75</v>
      </c>
      <c r="C40" s="11"/>
      <c r="D40" s="11"/>
      <c r="E40" s="11"/>
      <c r="F40" s="11"/>
      <c r="G40" s="11"/>
      <c r="H40" s="11"/>
      <c r="I40" s="11"/>
      <c r="J40" s="11"/>
      <c r="K40" s="11"/>
    </row>
    <row r="41" spans="2:11" ht="14.25" customHeight="1" x14ac:dyDescent="0.2">
      <c r="B41" s="13" t="s">
        <v>76</v>
      </c>
      <c r="C41" s="11"/>
      <c r="D41" s="11"/>
      <c r="E41" s="11"/>
      <c r="F41" s="11"/>
      <c r="G41" s="11"/>
      <c r="H41" s="11"/>
      <c r="I41" s="11"/>
      <c r="J41" s="11"/>
      <c r="K41" s="11"/>
    </row>
    <row r="42" spans="2:11" ht="14.25" customHeight="1" thickBot="1" x14ac:dyDescent="0.25">
      <c r="B42" s="15" t="s">
        <v>77</v>
      </c>
      <c r="C42" s="14"/>
      <c r="D42" s="14"/>
      <c r="E42" s="14"/>
      <c r="F42" s="14"/>
      <c r="G42" s="14"/>
      <c r="H42" s="14"/>
      <c r="I42" s="14"/>
      <c r="J42" s="14"/>
      <c r="K42" s="14"/>
    </row>
    <row r="43" spans="2:11" ht="14.25" customHeight="1" thickBot="1" x14ac:dyDescent="0.25">
      <c r="B43" s="17" t="s">
        <v>78</v>
      </c>
      <c r="C43" s="16">
        <f t="shared" ref="C43:G43" si="1">SUM(C31:C42)</f>
        <v>0</v>
      </c>
      <c r="D43" s="16">
        <f t="shared" si="1"/>
        <v>0</v>
      </c>
      <c r="E43" s="16">
        <f t="shared" si="1"/>
        <v>0</v>
      </c>
      <c r="F43" s="16">
        <f t="shared" si="1"/>
        <v>0</v>
      </c>
      <c r="G43" s="16">
        <f t="shared" si="1"/>
        <v>0</v>
      </c>
      <c r="H43" s="16">
        <f>SUM(H31:H42)</f>
        <v>0</v>
      </c>
      <c r="I43" s="16">
        <f>SUM(I31:I42)</f>
        <v>0</v>
      </c>
      <c r="J43" s="16">
        <f>SUM(J31:J42)</f>
        <v>0</v>
      </c>
      <c r="K43" s="16">
        <f t="shared" ref="K43" si="2">SUM(K31:K42)</f>
        <v>0</v>
      </c>
    </row>
    <row r="44" spans="2:11" ht="14.25" customHeight="1" x14ac:dyDescent="0.2"/>
    <row r="45" spans="2:11" ht="14.25" customHeight="1" x14ac:dyDescent="0.2"/>
    <row r="46" spans="2:11" ht="14.25" customHeight="1" x14ac:dyDescent="0.2"/>
    <row r="47" spans="2:11" ht="14.25" customHeight="1" x14ac:dyDescent="0.2"/>
    <row r="48" spans="2:11" ht="14.25" customHeight="1" x14ac:dyDescent="0.2">
      <c r="B48" s="6" t="s">
        <v>82</v>
      </c>
      <c r="C48" s="239" t="s">
        <v>105</v>
      </c>
      <c r="D48" s="240"/>
      <c r="E48" s="240"/>
      <c r="F48" s="240"/>
      <c r="G48" s="240"/>
      <c r="H48" s="240"/>
      <c r="I48" s="240"/>
      <c r="J48" s="240"/>
      <c r="K48" s="241"/>
    </row>
    <row r="49" spans="2:11" ht="14.25" customHeight="1" x14ac:dyDescent="0.2">
      <c r="B49" s="78">
        <v>2026</v>
      </c>
      <c r="C49" s="78" t="s">
        <v>106</v>
      </c>
      <c r="D49" s="78" t="s">
        <v>107</v>
      </c>
      <c r="E49" s="78" t="s">
        <v>108</v>
      </c>
      <c r="F49" s="78" t="s">
        <v>109</v>
      </c>
      <c r="G49" s="78" t="s">
        <v>110</v>
      </c>
      <c r="H49" s="88" t="s">
        <v>113</v>
      </c>
      <c r="I49" s="88" t="s">
        <v>111</v>
      </c>
      <c r="J49" s="88" t="s">
        <v>112</v>
      </c>
      <c r="K49" s="78" t="s">
        <v>114</v>
      </c>
    </row>
    <row r="50" spans="2:11" ht="14.25" customHeight="1" x14ac:dyDescent="0.2">
      <c r="B50" s="19" t="s">
        <v>115</v>
      </c>
      <c r="C50" s="8"/>
      <c r="D50" s="8"/>
      <c r="E50" s="8"/>
      <c r="F50" s="8"/>
      <c r="G50" s="8"/>
      <c r="H50" s="89"/>
      <c r="I50" s="89"/>
      <c r="J50" s="89"/>
      <c r="K50" s="8"/>
    </row>
    <row r="51" spans="2:11" ht="14.25" customHeight="1" x14ac:dyDescent="0.2">
      <c r="B51" s="20" t="s">
        <v>89</v>
      </c>
      <c r="C51" s="242"/>
      <c r="D51" s="243"/>
      <c r="E51" s="243"/>
      <c r="F51" s="243"/>
      <c r="G51" s="243"/>
      <c r="H51" s="243"/>
      <c r="I51" s="243"/>
      <c r="J51" s="243"/>
      <c r="K51" s="244"/>
    </row>
    <row r="52" spans="2:11" ht="14.25" customHeight="1" x14ac:dyDescent="0.2">
      <c r="B52" s="21" t="s">
        <v>66</v>
      </c>
      <c r="C52" s="22"/>
      <c r="D52" s="22"/>
      <c r="E52" s="22"/>
      <c r="F52" s="22"/>
      <c r="G52" s="22"/>
      <c r="H52" s="22"/>
      <c r="I52" s="22"/>
      <c r="J52" s="22"/>
      <c r="K52" s="22"/>
    </row>
    <row r="53" spans="2:11" ht="14.25" customHeight="1" x14ac:dyDescent="0.2">
      <c r="B53" s="13" t="s">
        <v>67</v>
      </c>
      <c r="C53" s="11"/>
      <c r="D53" s="11"/>
      <c r="E53" s="11"/>
      <c r="F53" s="11"/>
      <c r="G53" s="11"/>
      <c r="H53" s="11"/>
      <c r="I53" s="11"/>
      <c r="J53" s="11"/>
      <c r="K53" s="11"/>
    </row>
    <row r="54" spans="2:11" ht="14.25" customHeight="1" x14ac:dyDescent="0.2">
      <c r="B54" s="13" t="s">
        <v>81</v>
      </c>
      <c r="C54" s="11"/>
      <c r="D54" s="11"/>
      <c r="E54" s="11"/>
      <c r="F54" s="11"/>
      <c r="G54" s="11"/>
      <c r="H54" s="11"/>
      <c r="I54" s="11"/>
      <c r="J54" s="11"/>
      <c r="K54" s="11"/>
    </row>
    <row r="55" spans="2:11" ht="14.25" customHeight="1" x14ac:dyDescent="0.2">
      <c r="B55" s="13" t="s">
        <v>69</v>
      </c>
      <c r="C55" s="11"/>
      <c r="D55" s="11"/>
      <c r="E55" s="11"/>
      <c r="F55" s="11"/>
      <c r="G55" s="11"/>
      <c r="H55" s="11"/>
      <c r="I55" s="11"/>
      <c r="J55" s="11"/>
      <c r="K55" s="11"/>
    </row>
    <row r="56" spans="2:11" ht="14.25" customHeight="1" x14ac:dyDescent="0.2">
      <c r="B56" s="13" t="s">
        <v>70</v>
      </c>
      <c r="C56" s="11"/>
      <c r="D56" s="11"/>
      <c r="E56" s="11"/>
      <c r="F56" s="11"/>
      <c r="G56" s="11"/>
      <c r="H56" s="11"/>
      <c r="I56" s="11"/>
      <c r="J56" s="11"/>
      <c r="K56" s="11"/>
    </row>
    <row r="57" spans="2:11" ht="14.25" customHeight="1" x14ac:dyDescent="0.2">
      <c r="B57" s="13" t="s">
        <v>71</v>
      </c>
      <c r="C57" s="11"/>
      <c r="D57" s="11"/>
      <c r="E57" s="11"/>
      <c r="F57" s="11"/>
      <c r="G57" s="11"/>
      <c r="H57" s="11"/>
      <c r="I57" s="11"/>
      <c r="J57" s="11"/>
      <c r="K57" s="11"/>
    </row>
    <row r="58" spans="2:11" ht="14.25" customHeight="1" x14ac:dyDescent="0.2">
      <c r="B58" s="13" t="s">
        <v>72</v>
      </c>
      <c r="C58" s="11"/>
      <c r="D58" s="11"/>
      <c r="E58" s="11"/>
      <c r="F58" s="11"/>
      <c r="G58" s="11"/>
      <c r="H58" s="11"/>
      <c r="I58" s="11"/>
      <c r="J58" s="11"/>
      <c r="K58" s="11"/>
    </row>
    <row r="59" spans="2:11" ht="14.25" customHeight="1" x14ac:dyDescent="0.2">
      <c r="B59" s="13" t="s">
        <v>73</v>
      </c>
      <c r="C59" s="11"/>
      <c r="D59" s="11"/>
      <c r="E59" s="11"/>
      <c r="F59" s="11"/>
      <c r="G59" s="11"/>
      <c r="H59" s="11"/>
      <c r="I59" s="11"/>
      <c r="J59" s="11"/>
      <c r="K59" s="11"/>
    </row>
    <row r="60" spans="2:11" ht="14.25" customHeight="1" x14ac:dyDescent="0.2">
      <c r="B60" s="13" t="s">
        <v>74</v>
      </c>
      <c r="C60" s="11"/>
      <c r="D60" s="11"/>
      <c r="E60" s="11"/>
      <c r="F60" s="11"/>
      <c r="G60" s="11"/>
      <c r="H60" s="11"/>
      <c r="I60" s="11"/>
      <c r="J60" s="11"/>
      <c r="K60" s="11"/>
    </row>
    <row r="61" spans="2:11" ht="14.25" customHeight="1" x14ac:dyDescent="0.2">
      <c r="B61" s="13" t="s">
        <v>75</v>
      </c>
      <c r="C61" s="11"/>
      <c r="D61" s="11"/>
      <c r="E61" s="11"/>
      <c r="F61" s="11"/>
      <c r="G61" s="11"/>
      <c r="H61" s="11"/>
      <c r="I61" s="11"/>
      <c r="J61" s="11"/>
      <c r="K61" s="11"/>
    </row>
    <row r="62" spans="2:11" ht="14.25" customHeight="1" x14ac:dyDescent="0.2">
      <c r="B62" s="13" t="s">
        <v>76</v>
      </c>
      <c r="C62" s="11"/>
      <c r="D62" s="11"/>
      <c r="E62" s="11"/>
      <c r="F62" s="11"/>
      <c r="G62" s="11"/>
      <c r="H62" s="11"/>
      <c r="I62" s="11"/>
      <c r="J62" s="11"/>
      <c r="K62" s="11"/>
    </row>
    <row r="63" spans="2:11" ht="14.25" customHeight="1" thickBot="1" x14ac:dyDescent="0.25">
      <c r="B63" s="15" t="s">
        <v>77</v>
      </c>
      <c r="C63" s="14"/>
      <c r="D63" s="14"/>
      <c r="E63" s="14"/>
      <c r="F63" s="14"/>
      <c r="G63" s="14"/>
      <c r="H63" s="14"/>
      <c r="I63" s="14"/>
      <c r="J63" s="14"/>
      <c r="K63" s="14"/>
    </row>
    <row r="64" spans="2:11" ht="14.25" customHeight="1" thickBot="1" x14ac:dyDescent="0.25">
      <c r="B64" s="17" t="s">
        <v>78</v>
      </c>
      <c r="C64" s="16">
        <f t="shared" ref="C64:G64" si="3">SUM(C52:C63)</f>
        <v>0</v>
      </c>
      <c r="D64" s="16">
        <f t="shared" si="3"/>
        <v>0</v>
      </c>
      <c r="E64" s="16">
        <f t="shared" si="3"/>
        <v>0</v>
      </c>
      <c r="F64" s="16">
        <f t="shared" si="3"/>
        <v>0</v>
      </c>
      <c r="G64" s="16">
        <f t="shared" si="3"/>
        <v>0</v>
      </c>
      <c r="H64" s="16">
        <f>SUM(H52:H63)</f>
        <v>0</v>
      </c>
      <c r="I64" s="16">
        <f>SUM(I52:I63)</f>
        <v>0</v>
      </c>
      <c r="J64" s="16">
        <f>SUM(J52:J63)</f>
        <v>0</v>
      </c>
      <c r="K64" s="16">
        <f t="shared" ref="K64" si="4">SUM(K52:K63)</f>
        <v>0</v>
      </c>
    </row>
    <row r="65" ht="14.25" customHeight="1" x14ac:dyDescent="0.2"/>
    <row r="66" ht="14.25" customHeight="1" x14ac:dyDescent="0.2"/>
    <row r="67" ht="14.25" customHeight="1" x14ac:dyDescent="0.2"/>
    <row r="68" ht="14.25" customHeight="1" x14ac:dyDescent="0.2"/>
    <row r="69" ht="14.25" customHeight="1" x14ac:dyDescent="0.2"/>
    <row r="70" ht="14.25" customHeight="1" x14ac:dyDescent="0.2"/>
    <row r="71" ht="14.25" customHeight="1" x14ac:dyDescent="0.2"/>
    <row r="72" ht="14.25" customHeight="1" x14ac:dyDescent="0.2"/>
    <row r="73" ht="14.25" customHeight="1" x14ac:dyDescent="0.2"/>
    <row r="74" ht="14.25" customHeight="1" x14ac:dyDescent="0.2"/>
    <row r="75" ht="14.25" customHeight="1" x14ac:dyDescent="0.2"/>
    <row r="76" ht="14.25" customHeight="1" x14ac:dyDescent="0.2"/>
    <row r="77" ht="14.25" customHeight="1" x14ac:dyDescent="0.2"/>
    <row r="78" ht="14.25" customHeight="1" x14ac:dyDescent="0.2"/>
    <row r="79" ht="14.25" customHeight="1" x14ac:dyDescent="0.2"/>
    <row r="80" ht="14.25" customHeight="1" x14ac:dyDescent="0.2"/>
    <row r="81" ht="14.25" customHeight="1" x14ac:dyDescent="0.2"/>
    <row r="82" ht="14.25" customHeight="1" x14ac:dyDescent="0.2"/>
    <row r="83" ht="14.25" customHeight="1" x14ac:dyDescent="0.2"/>
    <row r="84" ht="14.25" customHeight="1" x14ac:dyDescent="0.2"/>
    <row r="85" ht="14.25" customHeight="1" x14ac:dyDescent="0.2"/>
    <row r="86" ht="14.25" customHeight="1" x14ac:dyDescent="0.2"/>
    <row r="87" ht="14.25" customHeight="1" x14ac:dyDescent="0.2"/>
    <row r="88" ht="14.25" customHeight="1" x14ac:dyDescent="0.2"/>
    <row r="89" ht="14.25" customHeight="1" x14ac:dyDescent="0.2"/>
    <row r="90" ht="14.25" customHeight="1" x14ac:dyDescent="0.2"/>
    <row r="91" ht="14.25" customHeight="1" x14ac:dyDescent="0.2"/>
    <row r="92" ht="14.25" customHeight="1" x14ac:dyDescent="0.2"/>
    <row r="93" ht="14.25" customHeight="1" x14ac:dyDescent="0.2"/>
    <row r="94" ht="14.25" customHeight="1" x14ac:dyDescent="0.2"/>
    <row r="95" ht="14.25" customHeight="1" x14ac:dyDescent="0.2"/>
    <row r="96" ht="14.25" customHeight="1" x14ac:dyDescent="0.2"/>
    <row r="97" spans="2:2" ht="14.25" customHeight="1" x14ac:dyDescent="0.2"/>
    <row r="98" spans="2:2" ht="14.25" customHeight="1" x14ac:dyDescent="0.2"/>
    <row r="99" spans="2:2" ht="14.25" customHeight="1" x14ac:dyDescent="0.2"/>
    <row r="100" spans="2:2" ht="14.25" customHeight="1" x14ac:dyDescent="0.2"/>
    <row r="101" spans="2:2" ht="14.25" customHeight="1" x14ac:dyDescent="0.2">
      <c r="B101">
        <v>2023</v>
      </c>
    </row>
    <row r="102" spans="2:2" ht="14.25" customHeight="1" x14ac:dyDescent="0.2">
      <c r="B102">
        <v>2024</v>
      </c>
    </row>
    <row r="103" spans="2:2" ht="14.25" customHeight="1" x14ac:dyDescent="0.2">
      <c r="B103">
        <v>2025</v>
      </c>
    </row>
    <row r="104" spans="2:2" ht="14.25" customHeight="1" x14ac:dyDescent="0.2">
      <c r="B104">
        <v>2026</v>
      </c>
    </row>
    <row r="105" spans="2:2" ht="14.25" customHeight="1" x14ac:dyDescent="0.2"/>
    <row r="106" spans="2:2" ht="14.25" customHeight="1" x14ac:dyDescent="0.2"/>
    <row r="107" spans="2:2" ht="14.25" customHeight="1" x14ac:dyDescent="0.2"/>
    <row r="108" spans="2:2" ht="14.25" customHeight="1" x14ac:dyDescent="0.2"/>
    <row r="109" spans="2:2" ht="14.25" customHeight="1" x14ac:dyDescent="0.2"/>
    <row r="110" spans="2:2" ht="14.25" customHeight="1" x14ac:dyDescent="0.2"/>
    <row r="111" spans="2:2" ht="14.25" customHeight="1" x14ac:dyDescent="0.2"/>
    <row r="112" spans="2:2" ht="14.25" customHeight="1" x14ac:dyDescent="0.2"/>
    <row r="113" ht="14.25" customHeight="1" x14ac:dyDescent="0.2"/>
    <row r="114" ht="14.25" customHeight="1" x14ac:dyDescent="0.2"/>
    <row r="115" ht="14.25" customHeight="1" x14ac:dyDescent="0.2"/>
    <row r="116" ht="14.25" customHeight="1" x14ac:dyDescent="0.2"/>
    <row r="117" ht="14.25" customHeight="1" x14ac:dyDescent="0.2"/>
    <row r="118" ht="14.25" customHeight="1" x14ac:dyDescent="0.2"/>
    <row r="119" ht="14.25" customHeight="1" x14ac:dyDescent="0.2"/>
    <row r="120" ht="14.25" customHeight="1" x14ac:dyDescent="0.2"/>
    <row r="121" ht="14.25" customHeight="1" x14ac:dyDescent="0.2"/>
    <row r="122" ht="14.25" customHeight="1" x14ac:dyDescent="0.2"/>
    <row r="123" ht="14.25" customHeight="1" x14ac:dyDescent="0.2"/>
    <row r="124" ht="14.25" customHeight="1" x14ac:dyDescent="0.2"/>
    <row r="125" ht="14.25" customHeight="1" x14ac:dyDescent="0.2"/>
    <row r="126" ht="14.25" customHeight="1" x14ac:dyDescent="0.2"/>
    <row r="127" ht="14.25" customHeight="1" x14ac:dyDescent="0.2"/>
    <row r="128" ht="14.25" customHeight="1" x14ac:dyDescent="0.2"/>
    <row r="129" ht="14.25" customHeight="1" x14ac:dyDescent="0.2"/>
    <row r="130" ht="14.25" customHeight="1" x14ac:dyDescent="0.2"/>
    <row r="131" ht="14.25" customHeight="1" x14ac:dyDescent="0.2"/>
    <row r="132" ht="14.25" customHeight="1" x14ac:dyDescent="0.2"/>
    <row r="133" ht="14.25" customHeight="1" x14ac:dyDescent="0.2"/>
    <row r="134" ht="14.25" customHeight="1" x14ac:dyDescent="0.2"/>
    <row r="135" ht="14.25" customHeight="1" x14ac:dyDescent="0.2"/>
    <row r="136" ht="14.25" customHeight="1" x14ac:dyDescent="0.2"/>
    <row r="137" ht="14.25" customHeight="1" x14ac:dyDescent="0.2"/>
    <row r="138" ht="14.25" customHeight="1" x14ac:dyDescent="0.2"/>
    <row r="139" ht="14.25" customHeight="1" x14ac:dyDescent="0.2"/>
    <row r="140" ht="14.25" customHeight="1" x14ac:dyDescent="0.2"/>
    <row r="141" ht="14.25" customHeight="1" x14ac:dyDescent="0.2"/>
    <row r="142" ht="14.25" customHeight="1" x14ac:dyDescent="0.2"/>
    <row r="143" ht="14.25" customHeight="1" x14ac:dyDescent="0.2"/>
    <row r="144" ht="14.25" customHeight="1" x14ac:dyDescent="0.2"/>
    <row r="145" ht="14.25" customHeight="1" x14ac:dyDescent="0.2"/>
    <row r="146" ht="14.25" customHeight="1" x14ac:dyDescent="0.2"/>
    <row r="147" ht="14.25" customHeight="1" x14ac:dyDescent="0.2"/>
    <row r="148" ht="14.25" customHeight="1" x14ac:dyDescent="0.2"/>
    <row r="149" ht="14.25" customHeight="1" x14ac:dyDescent="0.2"/>
    <row r="150" ht="14.25" customHeight="1" x14ac:dyDescent="0.2"/>
    <row r="151" ht="14.25" customHeight="1" x14ac:dyDescent="0.2"/>
    <row r="152" ht="14.25" customHeight="1" x14ac:dyDescent="0.2"/>
    <row r="153" ht="14.25" customHeight="1" x14ac:dyDescent="0.2"/>
    <row r="154" ht="14.25" customHeight="1" x14ac:dyDescent="0.2"/>
    <row r="155" ht="14.25" customHeight="1" x14ac:dyDescent="0.2"/>
    <row r="156" ht="14.25" customHeight="1" x14ac:dyDescent="0.2"/>
    <row r="157" ht="14.25" customHeight="1" x14ac:dyDescent="0.2"/>
    <row r="158" ht="14.25" customHeight="1" x14ac:dyDescent="0.2"/>
    <row r="159" ht="14.25" customHeight="1" x14ac:dyDescent="0.2"/>
    <row r="160" ht="14.25" customHeight="1" x14ac:dyDescent="0.2"/>
    <row r="161" ht="14.25" customHeight="1" x14ac:dyDescent="0.2"/>
    <row r="162" ht="14.25" customHeight="1" x14ac:dyDescent="0.2"/>
    <row r="163" ht="14.25" customHeight="1" x14ac:dyDescent="0.2"/>
    <row r="164" ht="14.25" customHeight="1" x14ac:dyDescent="0.2"/>
    <row r="165" ht="14.25" customHeight="1" x14ac:dyDescent="0.2"/>
    <row r="166" ht="14.25" customHeight="1" x14ac:dyDescent="0.2"/>
    <row r="167" ht="14.25" customHeight="1" x14ac:dyDescent="0.2"/>
    <row r="168" ht="14.25" customHeight="1" x14ac:dyDescent="0.2"/>
    <row r="169" ht="14.25" customHeight="1" x14ac:dyDescent="0.2"/>
    <row r="170" ht="14.25" customHeight="1" x14ac:dyDescent="0.2"/>
    <row r="171" ht="14.25" customHeight="1" x14ac:dyDescent="0.2"/>
    <row r="172" ht="14.25" customHeight="1" x14ac:dyDescent="0.2"/>
    <row r="173" ht="14.25" customHeight="1" x14ac:dyDescent="0.2"/>
    <row r="174" ht="14.25" customHeight="1" x14ac:dyDescent="0.2"/>
    <row r="175" ht="14.25" customHeight="1" x14ac:dyDescent="0.2"/>
    <row r="176" ht="14.25" customHeight="1" x14ac:dyDescent="0.2"/>
    <row r="177" ht="14.25" customHeight="1" x14ac:dyDescent="0.2"/>
    <row r="178" ht="14.25" customHeight="1" x14ac:dyDescent="0.2"/>
    <row r="179" ht="14.25" customHeight="1" x14ac:dyDescent="0.2"/>
    <row r="180" ht="14.25" customHeight="1" x14ac:dyDescent="0.2"/>
    <row r="181" ht="14.25" customHeight="1" x14ac:dyDescent="0.2"/>
    <row r="182" ht="14.25" customHeight="1" x14ac:dyDescent="0.2"/>
    <row r="183" ht="14.25" customHeight="1" x14ac:dyDescent="0.2"/>
    <row r="184" ht="14.25" customHeight="1" x14ac:dyDescent="0.2"/>
    <row r="185" ht="14.25" customHeight="1" x14ac:dyDescent="0.2"/>
    <row r="186" ht="14.25" customHeight="1" x14ac:dyDescent="0.2"/>
    <row r="187" ht="14.25" customHeight="1" x14ac:dyDescent="0.2"/>
    <row r="188" ht="14.25" customHeight="1" x14ac:dyDescent="0.2"/>
    <row r="189" ht="14.25" customHeight="1" x14ac:dyDescent="0.2"/>
    <row r="190" ht="14.25" customHeight="1" x14ac:dyDescent="0.2"/>
    <row r="191" ht="14.25" customHeight="1" x14ac:dyDescent="0.2"/>
    <row r="192" ht="14.25" customHeight="1" x14ac:dyDescent="0.2"/>
    <row r="193" ht="14.25" customHeight="1" x14ac:dyDescent="0.2"/>
    <row r="194" ht="14.25" customHeight="1" x14ac:dyDescent="0.2"/>
    <row r="195" ht="14.25" customHeight="1" x14ac:dyDescent="0.2"/>
    <row r="196" ht="14.25" customHeight="1" x14ac:dyDescent="0.2"/>
    <row r="197" ht="14.25" customHeight="1" x14ac:dyDescent="0.2"/>
    <row r="198" ht="14.25" customHeight="1" x14ac:dyDescent="0.2"/>
    <row r="199" ht="14.25" customHeight="1" x14ac:dyDescent="0.2"/>
    <row r="200" ht="14.25" customHeight="1" x14ac:dyDescent="0.2"/>
    <row r="201" ht="14.25" customHeight="1" x14ac:dyDescent="0.2"/>
    <row r="202" ht="14.25" customHeight="1" x14ac:dyDescent="0.2"/>
    <row r="203" ht="14.25" customHeight="1" x14ac:dyDescent="0.2"/>
    <row r="204" ht="14.25" customHeight="1" x14ac:dyDescent="0.2"/>
    <row r="205" ht="14.25" customHeight="1" x14ac:dyDescent="0.2"/>
    <row r="206" ht="14.25" customHeight="1" x14ac:dyDescent="0.2"/>
    <row r="207" ht="14.25" customHeight="1" x14ac:dyDescent="0.2"/>
    <row r="208" ht="14.25" customHeight="1" x14ac:dyDescent="0.2"/>
    <row r="209" ht="14.25" customHeight="1" x14ac:dyDescent="0.2"/>
    <row r="210" ht="14.25" customHeight="1" x14ac:dyDescent="0.2"/>
    <row r="211" ht="14.25" customHeight="1" x14ac:dyDescent="0.2"/>
    <row r="212" ht="14.25" customHeight="1" x14ac:dyDescent="0.2"/>
    <row r="213" ht="14.25" customHeight="1" x14ac:dyDescent="0.2"/>
    <row r="214" ht="14.25" customHeight="1" x14ac:dyDescent="0.2"/>
    <row r="215" ht="14.25" customHeight="1" x14ac:dyDescent="0.2"/>
    <row r="216" ht="14.25" customHeight="1" x14ac:dyDescent="0.2"/>
    <row r="217" ht="14.25" customHeight="1" x14ac:dyDescent="0.2"/>
    <row r="218" ht="14.25" customHeight="1" x14ac:dyDescent="0.2"/>
    <row r="219" ht="14.25" customHeight="1" x14ac:dyDescent="0.2"/>
    <row r="220" ht="14.25" customHeight="1" x14ac:dyDescent="0.2"/>
    <row r="221" ht="14.25" customHeight="1" x14ac:dyDescent="0.2"/>
    <row r="222" ht="14.25" customHeight="1" x14ac:dyDescent="0.2"/>
    <row r="223" ht="14.25" customHeight="1" x14ac:dyDescent="0.2"/>
    <row r="224" ht="14.25" customHeight="1" x14ac:dyDescent="0.2"/>
    <row r="225" ht="14.25" customHeight="1" x14ac:dyDescent="0.2"/>
    <row r="226" ht="14.25" customHeight="1" x14ac:dyDescent="0.2"/>
    <row r="227" ht="14.25" customHeight="1" x14ac:dyDescent="0.2"/>
    <row r="228" ht="14.25" customHeight="1" x14ac:dyDescent="0.2"/>
    <row r="229" ht="14.25" customHeight="1" x14ac:dyDescent="0.2"/>
    <row r="230" ht="14.25" customHeight="1" x14ac:dyDescent="0.2"/>
    <row r="231" ht="14.25" customHeight="1" x14ac:dyDescent="0.2"/>
    <row r="232" ht="14.25" customHeight="1" x14ac:dyDescent="0.2"/>
    <row r="233" ht="14.25" customHeight="1" x14ac:dyDescent="0.2"/>
    <row r="234" ht="14.25" customHeight="1" x14ac:dyDescent="0.2"/>
    <row r="235" ht="14.25" customHeight="1" x14ac:dyDescent="0.2"/>
    <row r="236" ht="14.25" customHeight="1" x14ac:dyDescent="0.2"/>
    <row r="237" ht="14.25" customHeight="1" x14ac:dyDescent="0.2"/>
    <row r="238" ht="14.25" customHeight="1" x14ac:dyDescent="0.2"/>
    <row r="239" ht="14.25" customHeight="1" x14ac:dyDescent="0.2"/>
    <row r="240" ht="14.25" customHeight="1" x14ac:dyDescent="0.2"/>
    <row r="241" ht="14.25" customHeight="1" x14ac:dyDescent="0.2"/>
    <row r="242" ht="14.25" customHeight="1" x14ac:dyDescent="0.2"/>
    <row r="243" ht="14.25" customHeight="1" x14ac:dyDescent="0.2"/>
    <row r="244" ht="14.25" customHeight="1" x14ac:dyDescent="0.2"/>
    <row r="245" ht="14.25" customHeight="1" x14ac:dyDescent="0.2"/>
    <row r="246" ht="14.25" customHeight="1" x14ac:dyDescent="0.2"/>
    <row r="247" ht="14.25" customHeight="1" x14ac:dyDescent="0.2"/>
    <row r="248" ht="14.25" customHeight="1" x14ac:dyDescent="0.2"/>
    <row r="249" ht="14.25" customHeight="1" x14ac:dyDescent="0.2"/>
    <row r="250" ht="14.25" customHeight="1" x14ac:dyDescent="0.2"/>
    <row r="251" ht="14.25" customHeight="1" x14ac:dyDescent="0.2"/>
    <row r="252" ht="14.25" customHeight="1" x14ac:dyDescent="0.2"/>
    <row r="253" ht="14.25" customHeight="1" x14ac:dyDescent="0.2"/>
    <row r="254" ht="14.25" customHeight="1" x14ac:dyDescent="0.2"/>
    <row r="255" ht="14.25" customHeight="1" x14ac:dyDescent="0.2"/>
    <row r="256" ht="14.25" customHeight="1" x14ac:dyDescent="0.2"/>
    <row r="257" ht="14.25" customHeight="1" x14ac:dyDescent="0.2"/>
    <row r="258" ht="14.25" customHeight="1" x14ac:dyDescent="0.2"/>
    <row r="259" ht="14.25" customHeight="1" x14ac:dyDescent="0.2"/>
    <row r="260" ht="14.25" customHeight="1" x14ac:dyDescent="0.2"/>
    <row r="261" ht="14.25" customHeight="1" x14ac:dyDescent="0.2"/>
    <row r="262" ht="14.25" customHeight="1" x14ac:dyDescent="0.2"/>
    <row r="263" ht="14.25" customHeight="1" x14ac:dyDescent="0.2"/>
    <row r="264" ht="14.25" customHeight="1" x14ac:dyDescent="0.2"/>
    <row r="265" ht="14.25" customHeight="1" x14ac:dyDescent="0.2"/>
    <row r="266" ht="14.25" customHeight="1" x14ac:dyDescent="0.2"/>
    <row r="267" ht="14.25" customHeight="1" x14ac:dyDescent="0.2"/>
    <row r="268" ht="14.25" customHeight="1" x14ac:dyDescent="0.2"/>
    <row r="269" ht="14.25" customHeight="1" x14ac:dyDescent="0.2"/>
    <row r="270" ht="14.25" customHeight="1" x14ac:dyDescent="0.2"/>
    <row r="271" ht="14.25" customHeight="1" x14ac:dyDescent="0.2"/>
    <row r="272" ht="14.25" customHeight="1" x14ac:dyDescent="0.2"/>
    <row r="273" ht="14.25" customHeight="1" x14ac:dyDescent="0.2"/>
    <row r="274" ht="14.25" customHeight="1" x14ac:dyDescent="0.2"/>
    <row r="275" ht="14.25" customHeight="1" x14ac:dyDescent="0.2"/>
    <row r="276" ht="14.25" customHeight="1" x14ac:dyDescent="0.2"/>
    <row r="277" ht="14.25" customHeight="1" x14ac:dyDescent="0.2"/>
    <row r="278" ht="14.25" customHeight="1" x14ac:dyDescent="0.2"/>
    <row r="279" ht="14.25" customHeight="1" x14ac:dyDescent="0.2"/>
    <row r="280" ht="14.25" customHeight="1" x14ac:dyDescent="0.2"/>
    <row r="281" ht="14.25" customHeight="1" x14ac:dyDescent="0.2"/>
    <row r="282" ht="14.25" customHeight="1" x14ac:dyDescent="0.2"/>
    <row r="283" ht="14.25" customHeight="1" x14ac:dyDescent="0.2"/>
    <row r="284" ht="14.25" customHeight="1" x14ac:dyDescent="0.2"/>
    <row r="285" ht="14.25" customHeight="1" x14ac:dyDescent="0.2"/>
    <row r="286" ht="14.25" customHeight="1" x14ac:dyDescent="0.2"/>
    <row r="287" ht="14.25" customHeight="1" x14ac:dyDescent="0.2"/>
    <row r="288" ht="14.25" customHeight="1" x14ac:dyDescent="0.2"/>
    <row r="289" ht="14.25" customHeight="1" x14ac:dyDescent="0.2"/>
    <row r="290" ht="14.25" customHeight="1" x14ac:dyDescent="0.2"/>
    <row r="291" ht="14.25" customHeight="1" x14ac:dyDescent="0.2"/>
    <row r="292" ht="14.25" customHeight="1" x14ac:dyDescent="0.2"/>
    <row r="293" ht="14.25" customHeight="1" x14ac:dyDescent="0.2"/>
    <row r="294" ht="14.25" customHeight="1" x14ac:dyDescent="0.2"/>
    <row r="295" ht="14.25" customHeight="1" x14ac:dyDescent="0.2"/>
    <row r="296" ht="14.25" customHeight="1" x14ac:dyDescent="0.2"/>
    <row r="297" ht="14.25" customHeight="1" x14ac:dyDescent="0.2"/>
    <row r="298" ht="14.25" customHeight="1" x14ac:dyDescent="0.2"/>
    <row r="299" ht="14.25" customHeight="1" x14ac:dyDescent="0.2"/>
    <row r="300" ht="14.25" customHeight="1" x14ac:dyDescent="0.2"/>
    <row r="301" ht="14.25" customHeight="1" x14ac:dyDescent="0.2"/>
    <row r="302" ht="14.25" customHeight="1" x14ac:dyDescent="0.2"/>
    <row r="303" ht="14.25" customHeight="1" x14ac:dyDescent="0.2"/>
    <row r="304" ht="14.25" customHeight="1" x14ac:dyDescent="0.2"/>
    <row r="305" ht="14.25" customHeight="1" x14ac:dyDescent="0.2"/>
    <row r="306" ht="14.25" customHeight="1" x14ac:dyDescent="0.2"/>
    <row r="307" ht="14.25" customHeight="1" x14ac:dyDescent="0.2"/>
    <row r="308" ht="14.25" customHeight="1" x14ac:dyDescent="0.2"/>
    <row r="309" ht="14.25" customHeight="1" x14ac:dyDescent="0.2"/>
    <row r="310" ht="14.25" customHeight="1" x14ac:dyDescent="0.2"/>
    <row r="311" ht="14.25" customHeight="1" x14ac:dyDescent="0.2"/>
    <row r="312" ht="14.25" customHeight="1" x14ac:dyDescent="0.2"/>
    <row r="313" ht="14.25" customHeight="1" x14ac:dyDescent="0.2"/>
    <row r="314" ht="14.25" customHeight="1" x14ac:dyDescent="0.2"/>
    <row r="315" ht="14.25" customHeight="1" x14ac:dyDescent="0.2"/>
    <row r="316" ht="14.25" customHeight="1" x14ac:dyDescent="0.2"/>
    <row r="317" ht="14.25" customHeight="1" x14ac:dyDescent="0.2"/>
    <row r="318" ht="14.25" customHeight="1" x14ac:dyDescent="0.2"/>
    <row r="319" ht="14.25" customHeight="1" x14ac:dyDescent="0.2"/>
    <row r="320" ht="14.25" customHeight="1" x14ac:dyDescent="0.2"/>
    <row r="321" ht="14.25" customHeight="1" x14ac:dyDescent="0.2"/>
    <row r="322" ht="14.25" customHeight="1" x14ac:dyDescent="0.2"/>
    <row r="323" ht="14.25" customHeight="1" x14ac:dyDescent="0.2"/>
    <row r="324" ht="14.25" customHeight="1" x14ac:dyDescent="0.2"/>
    <row r="325" ht="14.25" customHeight="1" x14ac:dyDescent="0.2"/>
    <row r="326" ht="14.25" customHeight="1" x14ac:dyDescent="0.2"/>
    <row r="327" ht="14.25" customHeight="1" x14ac:dyDescent="0.2"/>
    <row r="328" ht="14.25" customHeight="1" x14ac:dyDescent="0.2"/>
    <row r="329" ht="14.25" customHeight="1" x14ac:dyDescent="0.2"/>
    <row r="330" ht="14.25" customHeight="1" x14ac:dyDescent="0.2"/>
    <row r="331" ht="14.25" customHeight="1" x14ac:dyDescent="0.2"/>
    <row r="332" ht="14.25" customHeight="1" x14ac:dyDescent="0.2"/>
    <row r="333" ht="14.25" customHeight="1" x14ac:dyDescent="0.2"/>
    <row r="334" ht="14.25" customHeight="1" x14ac:dyDescent="0.2"/>
    <row r="335" ht="14.25" customHeight="1" x14ac:dyDescent="0.2"/>
    <row r="336" ht="14.25" customHeight="1" x14ac:dyDescent="0.2"/>
    <row r="337" ht="14.25" customHeight="1" x14ac:dyDescent="0.2"/>
    <row r="338" ht="14.25" customHeight="1" x14ac:dyDescent="0.2"/>
    <row r="339" ht="14.25" customHeight="1" x14ac:dyDescent="0.2"/>
    <row r="340" ht="14.25" customHeight="1" x14ac:dyDescent="0.2"/>
    <row r="341" ht="14.25" customHeight="1" x14ac:dyDescent="0.2"/>
    <row r="342" ht="14.25" customHeight="1" x14ac:dyDescent="0.2"/>
    <row r="343" ht="14.25" customHeight="1" x14ac:dyDescent="0.2"/>
    <row r="344" ht="14.25" customHeight="1" x14ac:dyDescent="0.2"/>
    <row r="345" ht="14.25" customHeight="1" x14ac:dyDescent="0.2"/>
    <row r="346" ht="14.25" customHeight="1" x14ac:dyDescent="0.2"/>
    <row r="347" ht="14.25" customHeight="1" x14ac:dyDescent="0.2"/>
    <row r="348" ht="14.25" customHeight="1" x14ac:dyDescent="0.2"/>
    <row r="349" ht="14.25" customHeight="1" x14ac:dyDescent="0.2"/>
    <row r="350" ht="14.25" customHeight="1" x14ac:dyDescent="0.2"/>
    <row r="351" ht="14.25" customHeight="1" x14ac:dyDescent="0.2"/>
    <row r="352" ht="14.25" customHeight="1" x14ac:dyDescent="0.2"/>
    <row r="353" ht="14.25" customHeight="1" x14ac:dyDescent="0.2"/>
    <row r="354" ht="14.25" customHeight="1" x14ac:dyDescent="0.2"/>
    <row r="355" ht="14.25" customHeight="1" x14ac:dyDescent="0.2"/>
    <row r="356" ht="14.25" customHeight="1" x14ac:dyDescent="0.2"/>
    <row r="357" ht="14.25" customHeight="1" x14ac:dyDescent="0.2"/>
    <row r="358" ht="14.25" customHeight="1" x14ac:dyDescent="0.2"/>
    <row r="359" ht="14.25" customHeight="1" x14ac:dyDescent="0.2"/>
    <row r="360" ht="14.25" customHeight="1" x14ac:dyDescent="0.2"/>
    <row r="361" ht="14.25" customHeight="1" x14ac:dyDescent="0.2"/>
    <row r="362" ht="14.25" customHeight="1" x14ac:dyDescent="0.2"/>
    <row r="363" ht="14.25" customHeight="1" x14ac:dyDescent="0.2"/>
    <row r="364" ht="14.25" customHeight="1" x14ac:dyDescent="0.2"/>
    <row r="365" ht="14.25" customHeight="1" x14ac:dyDescent="0.2"/>
    <row r="366" ht="14.25" customHeight="1" x14ac:dyDescent="0.2"/>
    <row r="367" ht="14.25" customHeight="1" x14ac:dyDescent="0.2"/>
    <row r="368" ht="14.25" customHeight="1" x14ac:dyDescent="0.2"/>
    <row r="369" ht="14.25" customHeight="1" x14ac:dyDescent="0.2"/>
    <row r="370" ht="14.25" customHeight="1" x14ac:dyDescent="0.2"/>
    <row r="371" ht="14.25" customHeight="1" x14ac:dyDescent="0.2"/>
    <row r="372" ht="14.25" customHeight="1" x14ac:dyDescent="0.2"/>
    <row r="373" ht="14.25" customHeight="1" x14ac:dyDescent="0.2"/>
    <row r="374" ht="14.25" customHeight="1" x14ac:dyDescent="0.2"/>
    <row r="375" ht="14.25" customHeight="1" x14ac:dyDescent="0.2"/>
    <row r="376" ht="14.25" customHeight="1" x14ac:dyDescent="0.2"/>
    <row r="377" ht="14.25" customHeight="1" x14ac:dyDescent="0.2"/>
    <row r="378" ht="14.25" customHeight="1" x14ac:dyDescent="0.2"/>
    <row r="379" ht="14.25" customHeight="1" x14ac:dyDescent="0.2"/>
    <row r="380" ht="14.25" customHeight="1" x14ac:dyDescent="0.2"/>
    <row r="381" ht="14.25" customHeight="1" x14ac:dyDescent="0.2"/>
    <row r="382" ht="14.25" customHeight="1" x14ac:dyDescent="0.2"/>
    <row r="383" ht="14.25" customHeight="1" x14ac:dyDescent="0.2"/>
    <row r="384" ht="14.25" customHeight="1" x14ac:dyDescent="0.2"/>
    <row r="385" ht="14.25" customHeight="1" x14ac:dyDescent="0.2"/>
    <row r="386" ht="14.25" customHeight="1" x14ac:dyDescent="0.2"/>
    <row r="387" ht="14.25" customHeight="1" x14ac:dyDescent="0.2"/>
    <row r="388" ht="14.25" customHeight="1" x14ac:dyDescent="0.2"/>
    <row r="389" ht="14.25" customHeight="1" x14ac:dyDescent="0.2"/>
    <row r="390" ht="14.25" customHeight="1" x14ac:dyDescent="0.2"/>
    <row r="391" ht="14.25" customHeight="1" x14ac:dyDescent="0.2"/>
    <row r="392" ht="14.25" customHeight="1" x14ac:dyDescent="0.2"/>
    <row r="393" ht="14.25" customHeight="1" x14ac:dyDescent="0.2"/>
    <row r="394" ht="14.25" customHeight="1" x14ac:dyDescent="0.2"/>
    <row r="395" ht="14.25" customHeight="1" x14ac:dyDescent="0.2"/>
    <row r="396" ht="14.25" customHeight="1" x14ac:dyDescent="0.2"/>
    <row r="397" ht="14.25" customHeight="1" x14ac:dyDescent="0.2"/>
    <row r="398" ht="14.25" customHeight="1" x14ac:dyDescent="0.2"/>
    <row r="399" ht="14.25" customHeight="1" x14ac:dyDescent="0.2"/>
    <row r="400" ht="14.25" customHeight="1" x14ac:dyDescent="0.2"/>
    <row r="401" ht="14.25" customHeight="1" x14ac:dyDescent="0.2"/>
    <row r="402" ht="14.25" customHeight="1" x14ac:dyDescent="0.2"/>
    <row r="403" ht="14.25" customHeight="1" x14ac:dyDescent="0.2"/>
    <row r="404" ht="14.25" customHeight="1" x14ac:dyDescent="0.2"/>
    <row r="405" ht="14.25" customHeight="1" x14ac:dyDescent="0.2"/>
    <row r="406" ht="14.25" customHeight="1" x14ac:dyDescent="0.2"/>
    <row r="407" ht="14.25" customHeight="1" x14ac:dyDescent="0.2"/>
    <row r="408" ht="14.25" customHeight="1" x14ac:dyDescent="0.2"/>
    <row r="409" ht="14.25" customHeight="1" x14ac:dyDescent="0.2"/>
    <row r="410" ht="14.25" customHeight="1" x14ac:dyDescent="0.2"/>
    <row r="411" ht="14.25" customHeight="1" x14ac:dyDescent="0.2"/>
    <row r="412" ht="14.25" customHeight="1" x14ac:dyDescent="0.2"/>
    <row r="413" ht="14.25" customHeight="1" x14ac:dyDescent="0.2"/>
    <row r="414" ht="14.25" customHeight="1" x14ac:dyDescent="0.2"/>
    <row r="415" ht="14.25" customHeight="1" x14ac:dyDescent="0.2"/>
    <row r="416" ht="14.25" customHeight="1" x14ac:dyDescent="0.2"/>
    <row r="417" ht="14.25" customHeight="1" x14ac:dyDescent="0.2"/>
    <row r="418" ht="14.25" customHeight="1" x14ac:dyDescent="0.2"/>
    <row r="419" ht="14.25" customHeight="1" x14ac:dyDescent="0.2"/>
    <row r="420" ht="14.25" customHeight="1" x14ac:dyDescent="0.2"/>
    <row r="421" ht="14.25" customHeight="1" x14ac:dyDescent="0.2"/>
    <row r="422" ht="14.25" customHeight="1" x14ac:dyDescent="0.2"/>
    <row r="423" ht="14.25" customHeight="1" x14ac:dyDescent="0.2"/>
    <row r="424" ht="14.25" customHeight="1" x14ac:dyDescent="0.2"/>
    <row r="425" ht="14.25" customHeight="1" x14ac:dyDescent="0.2"/>
    <row r="426" ht="14.25" customHeight="1" x14ac:dyDescent="0.2"/>
    <row r="427" ht="14.25" customHeight="1" x14ac:dyDescent="0.2"/>
    <row r="428" ht="14.25" customHeight="1" x14ac:dyDescent="0.2"/>
    <row r="429" ht="14.25" customHeight="1" x14ac:dyDescent="0.2"/>
    <row r="430" ht="14.25" customHeight="1" x14ac:dyDescent="0.2"/>
    <row r="431" ht="14.25" customHeight="1" x14ac:dyDescent="0.2"/>
    <row r="432" ht="14.25" customHeight="1" x14ac:dyDescent="0.2"/>
    <row r="433" ht="14.25" customHeight="1" x14ac:dyDescent="0.2"/>
    <row r="434" ht="14.25" customHeight="1" x14ac:dyDescent="0.2"/>
    <row r="435" ht="14.25" customHeight="1" x14ac:dyDescent="0.2"/>
    <row r="436" ht="14.25" customHeight="1" x14ac:dyDescent="0.2"/>
    <row r="437" ht="14.25" customHeight="1" x14ac:dyDescent="0.2"/>
    <row r="438" ht="14.25" customHeight="1" x14ac:dyDescent="0.2"/>
    <row r="439" ht="14.25" customHeight="1" x14ac:dyDescent="0.2"/>
    <row r="440" ht="14.25" customHeight="1" x14ac:dyDescent="0.2"/>
    <row r="441" ht="14.25" customHeight="1" x14ac:dyDescent="0.2"/>
    <row r="442" ht="14.25" customHeight="1" x14ac:dyDescent="0.2"/>
    <row r="443" ht="14.25" customHeight="1" x14ac:dyDescent="0.2"/>
    <row r="444" ht="14.25" customHeight="1" x14ac:dyDescent="0.2"/>
    <row r="445" ht="14.25" customHeight="1" x14ac:dyDescent="0.2"/>
    <row r="446" ht="14.25" customHeight="1" x14ac:dyDescent="0.2"/>
    <row r="447" ht="14.25" customHeight="1" x14ac:dyDescent="0.2"/>
    <row r="448" ht="14.25" customHeight="1" x14ac:dyDescent="0.2"/>
    <row r="449" ht="14.25" customHeight="1" x14ac:dyDescent="0.2"/>
    <row r="450" ht="14.25" customHeight="1" x14ac:dyDescent="0.2"/>
    <row r="451" ht="14.25" customHeight="1" x14ac:dyDescent="0.2"/>
    <row r="452" ht="14.25" customHeight="1" x14ac:dyDescent="0.2"/>
    <row r="453" ht="14.25" customHeight="1" x14ac:dyDescent="0.2"/>
    <row r="454" ht="14.25" customHeight="1" x14ac:dyDescent="0.2"/>
    <row r="455" ht="14.25" customHeight="1" x14ac:dyDescent="0.2"/>
    <row r="456" ht="14.25" customHeight="1" x14ac:dyDescent="0.2"/>
    <row r="457" ht="14.25" customHeight="1" x14ac:dyDescent="0.2"/>
    <row r="458" ht="14.25" customHeight="1" x14ac:dyDescent="0.2"/>
    <row r="459" ht="14.25" customHeight="1" x14ac:dyDescent="0.2"/>
    <row r="460" ht="14.25" customHeight="1" x14ac:dyDescent="0.2"/>
    <row r="461" ht="14.25" customHeight="1" x14ac:dyDescent="0.2"/>
    <row r="462" ht="14.25" customHeight="1" x14ac:dyDescent="0.2"/>
    <row r="463" ht="14.25" customHeight="1" x14ac:dyDescent="0.2"/>
    <row r="464" ht="14.25" customHeight="1" x14ac:dyDescent="0.2"/>
    <row r="465" ht="14.25" customHeight="1" x14ac:dyDescent="0.2"/>
    <row r="466" ht="14.25" customHeight="1" x14ac:dyDescent="0.2"/>
    <row r="467" ht="14.25" customHeight="1" x14ac:dyDescent="0.2"/>
    <row r="468" ht="14.25" customHeight="1" x14ac:dyDescent="0.2"/>
    <row r="469" ht="14.25" customHeight="1" x14ac:dyDescent="0.2"/>
    <row r="470" ht="14.25" customHeight="1" x14ac:dyDescent="0.2"/>
    <row r="471" ht="14.25" customHeight="1" x14ac:dyDescent="0.2"/>
    <row r="472" ht="14.25" customHeight="1" x14ac:dyDescent="0.2"/>
    <row r="473" ht="14.25" customHeight="1" x14ac:dyDescent="0.2"/>
    <row r="474" ht="14.25" customHeight="1" x14ac:dyDescent="0.2"/>
    <row r="475" ht="14.25" customHeight="1" x14ac:dyDescent="0.2"/>
    <row r="476" ht="14.25" customHeight="1" x14ac:dyDescent="0.2"/>
    <row r="477" ht="14.25" customHeight="1" x14ac:dyDescent="0.2"/>
    <row r="478" ht="14.25" customHeight="1" x14ac:dyDescent="0.2"/>
    <row r="479" ht="14.25" customHeight="1" x14ac:dyDescent="0.2"/>
    <row r="480" ht="14.25" customHeight="1" x14ac:dyDescent="0.2"/>
    <row r="481" ht="14.25" customHeight="1" x14ac:dyDescent="0.2"/>
    <row r="482" ht="14.25" customHeight="1" x14ac:dyDescent="0.2"/>
    <row r="483" ht="14.25" customHeight="1" x14ac:dyDescent="0.2"/>
    <row r="484" ht="14.25" customHeight="1" x14ac:dyDescent="0.2"/>
    <row r="485" ht="14.25" customHeight="1" x14ac:dyDescent="0.2"/>
    <row r="486" ht="14.25" customHeight="1" x14ac:dyDescent="0.2"/>
    <row r="487" ht="14.25" customHeight="1" x14ac:dyDescent="0.2"/>
    <row r="488" ht="14.25" customHeight="1" x14ac:dyDescent="0.2"/>
    <row r="489" ht="14.25" customHeight="1" x14ac:dyDescent="0.2"/>
    <row r="490" ht="14.25" customHeight="1" x14ac:dyDescent="0.2"/>
    <row r="491" ht="14.25" customHeight="1" x14ac:dyDescent="0.2"/>
    <row r="492" ht="14.25" customHeight="1" x14ac:dyDescent="0.2"/>
    <row r="493" ht="14.25" customHeight="1" x14ac:dyDescent="0.2"/>
    <row r="494" ht="14.25" customHeight="1" x14ac:dyDescent="0.2"/>
    <row r="495" ht="14.25" customHeight="1" x14ac:dyDescent="0.2"/>
    <row r="496" ht="14.25" customHeight="1" x14ac:dyDescent="0.2"/>
    <row r="497" ht="14.25" customHeight="1" x14ac:dyDescent="0.2"/>
    <row r="498" ht="14.25" customHeight="1" x14ac:dyDescent="0.2"/>
    <row r="499" ht="14.25" customHeight="1" x14ac:dyDescent="0.2"/>
    <row r="500" ht="14.25" customHeight="1" x14ac:dyDescent="0.2"/>
    <row r="501" ht="14.25" customHeight="1" x14ac:dyDescent="0.2"/>
    <row r="502" ht="14.25" customHeight="1" x14ac:dyDescent="0.2"/>
    <row r="503" ht="14.25" customHeight="1" x14ac:dyDescent="0.2"/>
    <row r="504" ht="14.25" customHeight="1" x14ac:dyDescent="0.2"/>
    <row r="505" ht="14.25" customHeight="1" x14ac:dyDescent="0.2"/>
    <row r="506" ht="14.25" customHeight="1" x14ac:dyDescent="0.2"/>
    <row r="507" ht="14.25" customHeight="1" x14ac:dyDescent="0.2"/>
    <row r="508" ht="14.25" customHeight="1" x14ac:dyDescent="0.2"/>
    <row r="509" ht="14.25" customHeight="1" x14ac:dyDescent="0.2"/>
    <row r="510" ht="14.25" customHeight="1" x14ac:dyDescent="0.2"/>
    <row r="511" ht="14.25" customHeight="1" x14ac:dyDescent="0.2"/>
    <row r="512" ht="14.25" customHeight="1" x14ac:dyDescent="0.2"/>
    <row r="513" ht="14.25" customHeight="1" x14ac:dyDescent="0.2"/>
    <row r="514" ht="14.25" customHeight="1" x14ac:dyDescent="0.2"/>
    <row r="515" ht="14.25" customHeight="1" x14ac:dyDescent="0.2"/>
    <row r="516" ht="14.25" customHeight="1" x14ac:dyDescent="0.2"/>
    <row r="517" ht="14.25" customHeight="1" x14ac:dyDescent="0.2"/>
    <row r="518" ht="14.25" customHeight="1" x14ac:dyDescent="0.2"/>
    <row r="519" ht="14.25" customHeight="1" x14ac:dyDescent="0.2"/>
    <row r="520" ht="14.25" customHeight="1" x14ac:dyDescent="0.2"/>
    <row r="521" ht="14.25" customHeight="1" x14ac:dyDescent="0.2"/>
    <row r="522" ht="14.25" customHeight="1" x14ac:dyDescent="0.2"/>
    <row r="523" ht="14.25" customHeight="1" x14ac:dyDescent="0.2"/>
    <row r="524" ht="14.25" customHeight="1" x14ac:dyDescent="0.2"/>
    <row r="525" ht="14.25" customHeight="1" x14ac:dyDescent="0.2"/>
    <row r="526" ht="14.25" customHeight="1" x14ac:dyDescent="0.2"/>
    <row r="527" ht="14.25" customHeight="1" x14ac:dyDescent="0.2"/>
    <row r="528" ht="14.25" customHeight="1" x14ac:dyDescent="0.2"/>
    <row r="529" ht="14.25" customHeight="1" x14ac:dyDescent="0.2"/>
    <row r="530" ht="14.25" customHeight="1" x14ac:dyDescent="0.2"/>
    <row r="531" ht="14.25" customHeight="1" x14ac:dyDescent="0.2"/>
    <row r="532" ht="14.25" customHeight="1" x14ac:dyDescent="0.2"/>
    <row r="533" ht="14.25" customHeight="1" x14ac:dyDescent="0.2"/>
    <row r="534" ht="14.25" customHeight="1" x14ac:dyDescent="0.2"/>
    <row r="535" ht="14.25" customHeight="1" x14ac:dyDescent="0.2"/>
    <row r="536" ht="14.25" customHeight="1" x14ac:dyDescent="0.2"/>
    <row r="537" ht="14.25" customHeight="1" x14ac:dyDescent="0.2"/>
    <row r="538" ht="14.25" customHeight="1" x14ac:dyDescent="0.2"/>
    <row r="539" ht="14.25" customHeight="1" x14ac:dyDescent="0.2"/>
    <row r="540" ht="14.25" customHeight="1" x14ac:dyDescent="0.2"/>
    <row r="541" ht="14.25" customHeight="1" x14ac:dyDescent="0.2"/>
    <row r="542" ht="14.25" customHeight="1" x14ac:dyDescent="0.2"/>
    <row r="543" ht="14.25" customHeight="1" x14ac:dyDescent="0.2"/>
    <row r="544" ht="14.25" customHeight="1" x14ac:dyDescent="0.2"/>
    <row r="545" ht="14.25" customHeight="1" x14ac:dyDescent="0.2"/>
    <row r="546" ht="14.25" customHeight="1" x14ac:dyDescent="0.2"/>
    <row r="547" ht="14.25" customHeight="1" x14ac:dyDescent="0.2"/>
    <row r="548" ht="14.25" customHeight="1" x14ac:dyDescent="0.2"/>
    <row r="549" ht="14.25" customHeight="1" x14ac:dyDescent="0.2"/>
    <row r="550" ht="14.25" customHeight="1" x14ac:dyDescent="0.2"/>
    <row r="551" ht="14.25" customHeight="1" x14ac:dyDescent="0.2"/>
    <row r="552" ht="14.25" customHeight="1" x14ac:dyDescent="0.2"/>
    <row r="553" ht="14.25" customHeight="1" x14ac:dyDescent="0.2"/>
    <row r="554" ht="14.25" customHeight="1" x14ac:dyDescent="0.2"/>
    <row r="555" ht="14.25" customHeight="1" x14ac:dyDescent="0.2"/>
    <row r="556" ht="14.25" customHeight="1" x14ac:dyDescent="0.2"/>
    <row r="557" ht="14.25" customHeight="1" x14ac:dyDescent="0.2"/>
    <row r="558" ht="14.25" customHeight="1" x14ac:dyDescent="0.2"/>
    <row r="559" ht="14.25" customHeight="1" x14ac:dyDescent="0.2"/>
    <row r="560" ht="14.25" customHeight="1" x14ac:dyDescent="0.2"/>
    <row r="561" ht="14.25" customHeight="1" x14ac:dyDescent="0.2"/>
    <row r="562" ht="14.25" customHeight="1" x14ac:dyDescent="0.2"/>
    <row r="563" ht="14.25" customHeight="1" x14ac:dyDescent="0.2"/>
    <row r="564" ht="14.25" customHeight="1" x14ac:dyDescent="0.2"/>
    <row r="565" ht="14.25" customHeight="1" x14ac:dyDescent="0.2"/>
    <row r="566" ht="14.25" customHeight="1" x14ac:dyDescent="0.2"/>
    <row r="567" ht="14.25" customHeight="1" x14ac:dyDescent="0.2"/>
    <row r="568" ht="14.25" customHeight="1" x14ac:dyDescent="0.2"/>
    <row r="569" ht="14.25" customHeight="1" x14ac:dyDescent="0.2"/>
    <row r="570" ht="14.25" customHeight="1" x14ac:dyDescent="0.2"/>
    <row r="571" ht="14.25" customHeight="1" x14ac:dyDescent="0.2"/>
    <row r="572" ht="14.25" customHeight="1" x14ac:dyDescent="0.2"/>
    <row r="573" ht="14.25" customHeight="1" x14ac:dyDescent="0.2"/>
    <row r="574" ht="14.25" customHeight="1" x14ac:dyDescent="0.2"/>
    <row r="575" ht="14.25" customHeight="1" x14ac:dyDescent="0.2"/>
    <row r="576" ht="14.25" customHeight="1" x14ac:dyDescent="0.2"/>
    <row r="577" ht="14.25" customHeight="1" x14ac:dyDescent="0.2"/>
    <row r="578" ht="14.25" customHeight="1" x14ac:dyDescent="0.2"/>
    <row r="579" ht="14.25" customHeight="1" x14ac:dyDescent="0.2"/>
    <row r="580" ht="14.25" customHeight="1" x14ac:dyDescent="0.2"/>
    <row r="581" ht="14.25" customHeight="1" x14ac:dyDescent="0.2"/>
    <row r="582" ht="14.25" customHeight="1" x14ac:dyDescent="0.2"/>
    <row r="583" ht="14.25" customHeight="1" x14ac:dyDescent="0.2"/>
    <row r="584" ht="14.25" customHeight="1" x14ac:dyDescent="0.2"/>
    <row r="585" ht="14.25" customHeight="1" x14ac:dyDescent="0.2"/>
    <row r="586" ht="14.25" customHeight="1" x14ac:dyDescent="0.2"/>
    <row r="587" ht="14.25" customHeight="1" x14ac:dyDescent="0.2"/>
    <row r="588" ht="14.25" customHeight="1" x14ac:dyDescent="0.2"/>
    <row r="589" ht="14.25" customHeight="1" x14ac:dyDescent="0.2"/>
    <row r="590" ht="14.25" customHeight="1" x14ac:dyDescent="0.2"/>
    <row r="591" ht="14.25" customHeight="1" x14ac:dyDescent="0.2"/>
    <row r="592" ht="14.25" customHeight="1" x14ac:dyDescent="0.2"/>
    <row r="593" ht="14.25" customHeight="1" x14ac:dyDescent="0.2"/>
    <row r="594" ht="14.25" customHeight="1" x14ac:dyDescent="0.2"/>
    <row r="595" ht="14.25" customHeight="1" x14ac:dyDescent="0.2"/>
    <row r="596" ht="14.25" customHeight="1" x14ac:dyDescent="0.2"/>
    <row r="597" ht="14.25" customHeight="1" x14ac:dyDescent="0.2"/>
    <row r="598" ht="14.25" customHeight="1" x14ac:dyDescent="0.2"/>
    <row r="599" ht="14.25" customHeight="1" x14ac:dyDescent="0.2"/>
    <row r="600" ht="14.25" customHeight="1" x14ac:dyDescent="0.2"/>
    <row r="601" ht="14.25" customHeight="1" x14ac:dyDescent="0.2"/>
    <row r="602" ht="14.25" customHeight="1" x14ac:dyDescent="0.2"/>
    <row r="603" ht="14.25" customHeight="1" x14ac:dyDescent="0.2"/>
    <row r="604" ht="14.25" customHeight="1" x14ac:dyDescent="0.2"/>
    <row r="605" ht="14.25" customHeight="1" x14ac:dyDescent="0.2"/>
    <row r="606" ht="14.25" customHeight="1" x14ac:dyDescent="0.2"/>
    <row r="607" ht="14.25" customHeight="1" x14ac:dyDescent="0.2"/>
    <row r="608" ht="14.25" customHeight="1" x14ac:dyDescent="0.2"/>
    <row r="609" ht="14.25" customHeight="1" x14ac:dyDescent="0.2"/>
    <row r="610" ht="14.25" customHeight="1" x14ac:dyDescent="0.2"/>
    <row r="611" ht="14.25" customHeight="1" x14ac:dyDescent="0.2"/>
    <row r="612" ht="14.25" customHeight="1" x14ac:dyDescent="0.2"/>
    <row r="613" ht="14.25" customHeight="1" x14ac:dyDescent="0.2"/>
    <row r="614" ht="14.25" customHeight="1" x14ac:dyDescent="0.2"/>
    <row r="615" ht="14.25" customHeight="1" x14ac:dyDescent="0.2"/>
    <row r="616" ht="14.25" customHeight="1" x14ac:dyDescent="0.2"/>
    <row r="617" ht="14.25" customHeight="1" x14ac:dyDescent="0.2"/>
    <row r="618" ht="14.25" customHeight="1" x14ac:dyDescent="0.2"/>
    <row r="619" ht="14.25" customHeight="1" x14ac:dyDescent="0.2"/>
    <row r="620" ht="14.25" customHeight="1" x14ac:dyDescent="0.2"/>
    <row r="621" ht="14.25" customHeight="1" x14ac:dyDescent="0.2"/>
    <row r="622" ht="14.25" customHeight="1" x14ac:dyDescent="0.2"/>
    <row r="623" ht="14.25" customHeight="1" x14ac:dyDescent="0.2"/>
    <row r="624" ht="14.25" customHeight="1" x14ac:dyDescent="0.2"/>
    <row r="625" ht="14.25" customHeight="1" x14ac:dyDescent="0.2"/>
    <row r="626" ht="14.25" customHeight="1" x14ac:dyDescent="0.2"/>
    <row r="627" ht="14.25" customHeight="1" x14ac:dyDescent="0.2"/>
    <row r="628" ht="14.25" customHeight="1" x14ac:dyDescent="0.2"/>
    <row r="629" ht="14.25" customHeight="1" x14ac:dyDescent="0.2"/>
    <row r="630" ht="14.25" customHeight="1" x14ac:dyDescent="0.2"/>
    <row r="631" ht="14.25" customHeight="1" x14ac:dyDescent="0.2"/>
    <row r="632" ht="14.25" customHeight="1" x14ac:dyDescent="0.2"/>
    <row r="633" ht="14.25" customHeight="1" x14ac:dyDescent="0.2"/>
    <row r="634" ht="14.25" customHeight="1" x14ac:dyDescent="0.2"/>
    <row r="635" ht="14.25" customHeight="1" x14ac:dyDescent="0.2"/>
    <row r="636" ht="14.25" customHeight="1" x14ac:dyDescent="0.2"/>
    <row r="637" ht="14.25" customHeight="1" x14ac:dyDescent="0.2"/>
    <row r="638" ht="14.25" customHeight="1" x14ac:dyDescent="0.2"/>
    <row r="639" ht="14.25" customHeight="1" x14ac:dyDescent="0.2"/>
    <row r="640" ht="14.25" customHeight="1" x14ac:dyDescent="0.2"/>
    <row r="641" ht="14.25" customHeight="1" x14ac:dyDescent="0.2"/>
    <row r="642" ht="14.25" customHeight="1" x14ac:dyDescent="0.2"/>
    <row r="643" ht="14.25" customHeight="1" x14ac:dyDescent="0.2"/>
    <row r="644" ht="14.25" customHeight="1" x14ac:dyDescent="0.2"/>
    <row r="645" ht="14.25" customHeight="1" x14ac:dyDescent="0.2"/>
    <row r="646" ht="14.25" customHeight="1" x14ac:dyDescent="0.2"/>
    <row r="647" ht="14.25" customHeight="1" x14ac:dyDescent="0.2"/>
    <row r="648" ht="14.25" customHeight="1" x14ac:dyDescent="0.2"/>
    <row r="649" ht="14.25" customHeight="1" x14ac:dyDescent="0.2"/>
    <row r="650" ht="14.25" customHeight="1" x14ac:dyDescent="0.2"/>
    <row r="651" ht="14.25" customHeight="1" x14ac:dyDescent="0.2"/>
    <row r="652" ht="14.25" customHeight="1" x14ac:dyDescent="0.2"/>
    <row r="653" ht="14.25" customHeight="1" x14ac:dyDescent="0.2"/>
    <row r="654" ht="14.25" customHeight="1" x14ac:dyDescent="0.2"/>
    <row r="655" ht="14.25" customHeight="1" x14ac:dyDescent="0.2"/>
    <row r="656" ht="14.25" customHeight="1" x14ac:dyDescent="0.2"/>
    <row r="657" ht="14.25" customHeight="1" x14ac:dyDescent="0.2"/>
    <row r="658" ht="14.25" customHeight="1" x14ac:dyDescent="0.2"/>
    <row r="659" ht="14.25" customHeight="1" x14ac:dyDescent="0.2"/>
    <row r="660" ht="14.25" customHeight="1" x14ac:dyDescent="0.2"/>
    <row r="661" ht="14.25" customHeight="1" x14ac:dyDescent="0.2"/>
    <row r="662" ht="14.25" customHeight="1" x14ac:dyDescent="0.2"/>
    <row r="663" ht="14.25" customHeight="1" x14ac:dyDescent="0.2"/>
    <row r="664" ht="14.25" customHeight="1" x14ac:dyDescent="0.2"/>
    <row r="665" ht="14.25" customHeight="1" x14ac:dyDescent="0.2"/>
    <row r="666" ht="14.25" customHeight="1" x14ac:dyDescent="0.2"/>
    <row r="667" ht="14.25" customHeight="1" x14ac:dyDescent="0.2"/>
    <row r="668" ht="14.25" customHeight="1" x14ac:dyDescent="0.2"/>
    <row r="669" ht="14.25" customHeight="1" x14ac:dyDescent="0.2"/>
    <row r="670" ht="14.25" customHeight="1" x14ac:dyDescent="0.2"/>
    <row r="671" ht="14.25" customHeight="1" x14ac:dyDescent="0.2"/>
    <row r="672" ht="14.25" customHeight="1" x14ac:dyDescent="0.2"/>
    <row r="673" ht="14.25" customHeight="1" x14ac:dyDescent="0.2"/>
    <row r="674" ht="14.25" customHeight="1" x14ac:dyDescent="0.2"/>
    <row r="675" ht="14.25" customHeight="1" x14ac:dyDescent="0.2"/>
    <row r="676" ht="14.25" customHeight="1" x14ac:dyDescent="0.2"/>
    <row r="677" ht="14.25" customHeight="1" x14ac:dyDescent="0.2"/>
    <row r="678" ht="14.25" customHeight="1" x14ac:dyDescent="0.2"/>
    <row r="679" ht="14.25" customHeight="1" x14ac:dyDescent="0.2"/>
    <row r="680" ht="14.25" customHeight="1" x14ac:dyDescent="0.2"/>
    <row r="681" ht="14.25" customHeight="1" x14ac:dyDescent="0.2"/>
    <row r="682" ht="14.25" customHeight="1" x14ac:dyDescent="0.2"/>
    <row r="683" ht="14.25" customHeight="1" x14ac:dyDescent="0.2"/>
    <row r="684" ht="14.25" customHeight="1" x14ac:dyDescent="0.2"/>
    <row r="685" ht="14.25" customHeight="1" x14ac:dyDescent="0.2"/>
    <row r="686" ht="14.25" customHeight="1" x14ac:dyDescent="0.2"/>
    <row r="687" ht="14.25" customHeight="1" x14ac:dyDescent="0.2"/>
    <row r="688" ht="14.25" customHeight="1" x14ac:dyDescent="0.2"/>
    <row r="689" ht="14.25" customHeight="1" x14ac:dyDescent="0.2"/>
    <row r="690" ht="14.25" customHeight="1" x14ac:dyDescent="0.2"/>
    <row r="691" ht="14.25" customHeight="1" x14ac:dyDescent="0.2"/>
    <row r="692" ht="14.25" customHeight="1" x14ac:dyDescent="0.2"/>
    <row r="693" ht="14.25" customHeight="1" x14ac:dyDescent="0.2"/>
    <row r="694" ht="14.25" customHeight="1" x14ac:dyDescent="0.2"/>
    <row r="695" ht="14.25" customHeight="1" x14ac:dyDescent="0.2"/>
    <row r="696" ht="14.25" customHeight="1" x14ac:dyDescent="0.2"/>
    <row r="697" ht="14.25" customHeight="1" x14ac:dyDescent="0.2"/>
    <row r="698" ht="14.25" customHeight="1" x14ac:dyDescent="0.2"/>
    <row r="699" ht="14.25" customHeight="1" x14ac:dyDescent="0.2"/>
    <row r="700" ht="14.25" customHeight="1" x14ac:dyDescent="0.2"/>
    <row r="701" ht="14.25" customHeight="1" x14ac:dyDescent="0.2"/>
    <row r="702" ht="14.25" customHeight="1" x14ac:dyDescent="0.2"/>
    <row r="703" ht="14.25" customHeight="1" x14ac:dyDescent="0.2"/>
    <row r="704" ht="14.25" customHeight="1" x14ac:dyDescent="0.2"/>
    <row r="705" ht="14.25" customHeight="1" x14ac:dyDescent="0.2"/>
    <row r="706" ht="14.25" customHeight="1" x14ac:dyDescent="0.2"/>
    <row r="707" ht="14.25" customHeight="1" x14ac:dyDescent="0.2"/>
    <row r="708" ht="14.25" customHeight="1" x14ac:dyDescent="0.2"/>
    <row r="709" ht="14.25" customHeight="1" x14ac:dyDescent="0.2"/>
    <row r="710" ht="14.25" customHeight="1" x14ac:dyDescent="0.2"/>
    <row r="711" ht="14.25" customHeight="1" x14ac:dyDescent="0.2"/>
    <row r="712" ht="14.25" customHeight="1" x14ac:dyDescent="0.2"/>
    <row r="713" ht="14.25" customHeight="1" x14ac:dyDescent="0.2"/>
    <row r="714" ht="14.25" customHeight="1" x14ac:dyDescent="0.2"/>
    <row r="715" ht="14.25" customHeight="1" x14ac:dyDescent="0.2"/>
    <row r="716" ht="14.25" customHeight="1" x14ac:dyDescent="0.2"/>
    <row r="717" ht="14.25" customHeight="1" x14ac:dyDescent="0.2"/>
    <row r="718" ht="14.25" customHeight="1" x14ac:dyDescent="0.2"/>
    <row r="719" ht="14.25" customHeight="1" x14ac:dyDescent="0.2"/>
    <row r="720" ht="14.25" customHeight="1" x14ac:dyDescent="0.2"/>
    <row r="721" ht="14.25" customHeight="1" x14ac:dyDescent="0.2"/>
    <row r="722" ht="14.25" customHeight="1" x14ac:dyDescent="0.2"/>
    <row r="723" ht="14.25" customHeight="1" x14ac:dyDescent="0.2"/>
    <row r="724" ht="14.25" customHeight="1" x14ac:dyDescent="0.2"/>
    <row r="725" ht="14.25" customHeight="1" x14ac:dyDescent="0.2"/>
    <row r="726" ht="14.25" customHeight="1" x14ac:dyDescent="0.2"/>
    <row r="727" ht="14.25" customHeight="1" x14ac:dyDescent="0.2"/>
    <row r="728" ht="14.25" customHeight="1" x14ac:dyDescent="0.2"/>
    <row r="729" ht="14.25" customHeight="1" x14ac:dyDescent="0.2"/>
    <row r="730" ht="14.25" customHeight="1" x14ac:dyDescent="0.2"/>
    <row r="731" ht="14.25" customHeight="1" x14ac:dyDescent="0.2"/>
    <row r="732" ht="14.25" customHeight="1" x14ac:dyDescent="0.2"/>
    <row r="733" ht="14.25" customHeight="1" x14ac:dyDescent="0.2"/>
    <row r="734" ht="14.25" customHeight="1" x14ac:dyDescent="0.2"/>
    <row r="735" ht="14.25" customHeight="1" x14ac:dyDescent="0.2"/>
    <row r="736" ht="14.25" customHeight="1" x14ac:dyDescent="0.2"/>
    <row r="737" ht="14.25" customHeight="1" x14ac:dyDescent="0.2"/>
    <row r="738" ht="14.25" customHeight="1" x14ac:dyDescent="0.2"/>
    <row r="739" ht="14.25" customHeight="1" x14ac:dyDescent="0.2"/>
    <row r="740" ht="14.25" customHeight="1" x14ac:dyDescent="0.2"/>
    <row r="741" ht="14.25" customHeight="1" x14ac:dyDescent="0.2"/>
    <row r="742" ht="14.25" customHeight="1" x14ac:dyDescent="0.2"/>
    <row r="743" ht="14.25" customHeight="1" x14ac:dyDescent="0.2"/>
    <row r="744" ht="14.25" customHeight="1" x14ac:dyDescent="0.2"/>
    <row r="745" ht="14.25" customHeight="1" x14ac:dyDescent="0.2"/>
    <row r="746" ht="14.25" customHeight="1" x14ac:dyDescent="0.2"/>
    <row r="747" ht="14.25" customHeight="1" x14ac:dyDescent="0.2"/>
    <row r="748" ht="14.25" customHeight="1" x14ac:dyDescent="0.2"/>
    <row r="749" ht="14.25" customHeight="1" x14ac:dyDescent="0.2"/>
    <row r="750" ht="14.25" customHeight="1" x14ac:dyDescent="0.2"/>
    <row r="751" ht="14.25" customHeight="1" x14ac:dyDescent="0.2"/>
    <row r="752" ht="14.25" customHeight="1" x14ac:dyDescent="0.2"/>
    <row r="753" ht="14.25" customHeight="1" x14ac:dyDescent="0.2"/>
    <row r="754" ht="14.25" customHeight="1" x14ac:dyDescent="0.2"/>
    <row r="755" ht="14.25" customHeight="1" x14ac:dyDescent="0.2"/>
    <row r="756" ht="14.25" customHeight="1" x14ac:dyDescent="0.2"/>
    <row r="757" ht="14.25" customHeight="1" x14ac:dyDescent="0.2"/>
    <row r="758" ht="14.25" customHeight="1" x14ac:dyDescent="0.2"/>
    <row r="759" ht="14.25" customHeight="1" x14ac:dyDescent="0.2"/>
    <row r="760" ht="14.25" customHeight="1" x14ac:dyDescent="0.2"/>
    <row r="761" ht="14.25" customHeight="1" x14ac:dyDescent="0.2"/>
    <row r="762" ht="14.25" customHeight="1" x14ac:dyDescent="0.2"/>
    <row r="763" ht="14.25" customHeight="1" x14ac:dyDescent="0.2"/>
    <row r="764" ht="14.25" customHeight="1" x14ac:dyDescent="0.2"/>
    <row r="765" ht="14.25" customHeight="1" x14ac:dyDescent="0.2"/>
    <row r="766" ht="14.25" customHeight="1" x14ac:dyDescent="0.2"/>
    <row r="767" ht="14.25" customHeight="1" x14ac:dyDescent="0.2"/>
    <row r="768" ht="14.25" customHeight="1" x14ac:dyDescent="0.2"/>
    <row r="769" ht="14.25" customHeight="1" x14ac:dyDescent="0.2"/>
    <row r="770" ht="14.25" customHeight="1" x14ac:dyDescent="0.2"/>
    <row r="771" ht="14.25" customHeight="1" x14ac:dyDescent="0.2"/>
    <row r="772" ht="14.25" customHeight="1" x14ac:dyDescent="0.2"/>
    <row r="773" ht="14.25" customHeight="1" x14ac:dyDescent="0.2"/>
    <row r="774" ht="14.25" customHeight="1" x14ac:dyDescent="0.2"/>
    <row r="775" ht="14.25" customHeight="1" x14ac:dyDescent="0.2"/>
    <row r="776" ht="14.25" customHeight="1" x14ac:dyDescent="0.2"/>
    <row r="777" ht="14.25" customHeight="1" x14ac:dyDescent="0.2"/>
    <row r="778" ht="14.25" customHeight="1" x14ac:dyDescent="0.2"/>
    <row r="779" ht="14.25" customHeight="1" x14ac:dyDescent="0.2"/>
    <row r="780" ht="14.25" customHeight="1" x14ac:dyDescent="0.2"/>
    <row r="781" ht="14.25" customHeight="1" x14ac:dyDescent="0.2"/>
    <row r="782" ht="14.25" customHeight="1" x14ac:dyDescent="0.2"/>
    <row r="783" ht="14.25" customHeight="1" x14ac:dyDescent="0.2"/>
    <row r="784" ht="14.25" customHeight="1" x14ac:dyDescent="0.2"/>
    <row r="785" ht="14.25" customHeight="1" x14ac:dyDescent="0.2"/>
    <row r="786" ht="14.25" customHeight="1" x14ac:dyDescent="0.2"/>
    <row r="787" ht="14.25" customHeight="1" x14ac:dyDescent="0.2"/>
    <row r="788" ht="14.25" customHeight="1" x14ac:dyDescent="0.2"/>
    <row r="789" ht="14.25" customHeight="1" x14ac:dyDescent="0.2"/>
    <row r="790" ht="14.25" customHeight="1" x14ac:dyDescent="0.2"/>
    <row r="791" ht="14.25" customHeight="1" x14ac:dyDescent="0.2"/>
    <row r="792" ht="14.25" customHeight="1" x14ac:dyDescent="0.2"/>
    <row r="793" ht="14.25" customHeight="1" x14ac:dyDescent="0.2"/>
    <row r="794" ht="14.25" customHeight="1" x14ac:dyDescent="0.2"/>
    <row r="795" ht="14.25" customHeight="1" x14ac:dyDescent="0.2"/>
    <row r="796" ht="14.25" customHeight="1" x14ac:dyDescent="0.2"/>
    <row r="797" ht="14.25" customHeight="1" x14ac:dyDescent="0.2"/>
    <row r="798" ht="14.25" customHeight="1" x14ac:dyDescent="0.2"/>
    <row r="799" ht="14.25" customHeight="1" x14ac:dyDescent="0.2"/>
    <row r="800" ht="14.25" customHeight="1" x14ac:dyDescent="0.2"/>
    <row r="801" ht="14.25" customHeight="1" x14ac:dyDescent="0.2"/>
    <row r="802" ht="14.25" customHeight="1" x14ac:dyDescent="0.2"/>
    <row r="803" ht="14.25" customHeight="1" x14ac:dyDescent="0.2"/>
    <row r="804" ht="14.25" customHeight="1" x14ac:dyDescent="0.2"/>
    <row r="805" ht="14.25" customHeight="1" x14ac:dyDescent="0.2"/>
    <row r="806" ht="14.25" customHeight="1" x14ac:dyDescent="0.2"/>
    <row r="807" ht="14.25" customHeight="1" x14ac:dyDescent="0.2"/>
    <row r="808" ht="14.25" customHeight="1" x14ac:dyDescent="0.2"/>
    <row r="809" ht="14.25" customHeight="1" x14ac:dyDescent="0.2"/>
    <row r="810" ht="14.25" customHeight="1" x14ac:dyDescent="0.2"/>
    <row r="811" ht="14.25" customHeight="1" x14ac:dyDescent="0.2"/>
    <row r="812" ht="14.25" customHeight="1" x14ac:dyDescent="0.2"/>
    <row r="813" ht="14.25" customHeight="1" x14ac:dyDescent="0.2"/>
    <row r="814" ht="14.25" customHeight="1" x14ac:dyDescent="0.2"/>
    <row r="815" ht="14.25" customHeight="1" x14ac:dyDescent="0.2"/>
    <row r="816" ht="14.25" customHeight="1" x14ac:dyDescent="0.2"/>
    <row r="817" ht="14.25" customHeight="1" x14ac:dyDescent="0.2"/>
    <row r="818" ht="14.25" customHeight="1" x14ac:dyDescent="0.2"/>
    <row r="819" ht="14.25" customHeight="1" x14ac:dyDescent="0.2"/>
    <row r="820" ht="14.25" customHeight="1" x14ac:dyDescent="0.2"/>
    <row r="821" ht="14.25" customHeight="1" x14ac:dyDescent="0.2"/>
    <row r="822" ht="14.25" customHeight="1" x14ac:dyDescent="0.2"/>
    <row r="823" ht="14.25" customHeight="1" x14ac:dyDescent="0.2"/>
    <row r="824" ht="14.25" customHeight="1" x14ac:dyDescent="0.2"/>
    <row r="825" ht="14.25" customHeight="1" x14ac:dyDescent="0.2"/>
    <row r="826" ht="14.25" customHeight="1" x14ac:dyDescent="0.2"/>
    <row r="827" ht="14.25" customHeight="1" x14ac:dyDescent="0.2"/>
    <row r="828" ht="14.25" customHeight="1" x14ac:dyDescent="0.2"/>
    <row r="829" ht="14.25" customHeight="1" x14ac:dyDescent="0.2"/>
    <row r="830" ht="14.25" customHeight="1" x14ac:dyDescent="0.2"/>
    <row r="831" ht="14.25" customHeight="1" x14ac:dyDescent="0.2"/>
    <row r="832" ht="14.25" customHeight="1" x14ac:dyDescent="0.2"/>
    <row r="833" ht="14.25" customHeight="1" x14ac:dyDescent="0.2"/>
    <row r="834" ht="14.25" customHeight="1" x14ac:dyDescent="0.2"/>
    <row r="835" ht="14.25" customHeight="1" x14ac:dyDescent="0.2"/>
    <row r="836" ht="14.25" customHeight="1" x14ac:dyDescent="0.2"/>
    <row r="837" ht="14.25" customHeight="1" x14ac:dyDescent="0.2"/>
    <row r="838" ht="14.25" customHeight="1" x14ac:dyDescent="0.2"/>
    <row r="839" ht="14.25" customHeight="1" x14ac:dyDescent="0.2"/>
    <row r="840" ht="14.25" customHeight="1" x14ac:dyDescent="0.2"/>
    <row r="841" ht="14.25" customHeight="1" x14ac:dyDescent="0.2"/>
    <row r="842" ht="14.25" customHeight="1" x14ac:dyDescent="0.2"/>
    <row r="843" ht="14.25" customHeight="1" x14ac:dyDescent="0.2"/>
    <row r="844" ht="14.25" customHeight="1" x14ac:dyDescent="0.2"/>
    <row r="845" ht="14.25" customHeight="1" x14ac:dyDescent="0.2"/>
    <row r="846" ht="14.25" customHeight="1" x14ac:dyDescent="0.2"/>
    <row r="847" ht="14.25" customHeight="1" x14ac:dyDescent="0.2"/>
    <row r="848" ht="14.25" customHeight="1" x14ac:dyDescent="0.2"/>
    <row r="849" ht="14.25" customHeight="1" x14ac:dyDescent="0.2"/>
    <row r="850" ht="14.25" customHeight="1" x14ac:dyDescent="0.2"/>
    <row r="851" ht="14.25" customHeight="1" x14ac:dyDescent="0.2"/>
    <row r="852" ht="14.25" customHeight="1" x14ac:dyDescent="0.2"/>
    <row r="853" ht="14.25" customHeight="1" x14ac:dyDescent="0.2"/>
    <row r="854" ht="14.25" customHeight="1" x14ac:dyDescent="0.2"/>
    <row r="855" ht="14.25" customHeight="1" x14ac:dyDescent="0.2"/>
    <row r="856" ht="14.25" customHeight="1" x14ac:dyDescent="0.2"/>
    <row r="857" ht="14.25" customHeight="1" x14ac:dyDescent="0.2"/>
    <row r="858" ht="14.25" customHeight="1" x14ac:dyDescent="0.2"/>
    <row r="859" ht="14.25" customHeight="1" x14ac:dyDescent="0.2"/>
    <row r="860" ht="14.25" customHeight="1" x14ac:dyDescent="0.2"/>
    <row r="861" ht="14.25" customHeight="1" x14ac:dyDescent="0.2"/>
    <row r="862" ht="14.25" customHeight="1" x14ac:dyDescent="0.2"/>
    <row r="863" ht="14.25" customHeight="1" x14ac:dyDescent="0.2"/>
    <row r="864" ht="14.25" customHeight="1" x14ac:dyDescent="0.2"/>
    <row r="865" ht="14.25" customHeight="1" x14ac:dyDescent="0.2"/>
    <row r="866" ht="14.25" customHeight="1" x14ac:dyDescent="0.2"/>
    <row r="867" ht="14.25" customHeight="1" x14ac:dyDescent="0.2"/>
    <row r="868" ht="14.25" customHeight="1" x14ac:dyDescent="0.2"/>
    <row r="869" ht="14.25" customHeight="1" x14ac:dyDescent="0.2"/>
    <row r="870" ht="14.25" customHeight="1" x14ac:dyDescent="0.2"/>
    <row r="871" ht="14.25" customHeight="1" x14ac:dyDescent="0.2"/>
    <row r="872" ht="14.25" customHeight="1" x14ac:dyDescent="0.2"/>
    <row r="873" ht="14.25" customHeight="1" x14ac:dyDescent="0.2"/>
    <row r="874" ht="14.25" customHeight="1" x14ac:dyDescent="0.2"/>
    <row r="875" ht="14.25" customHeight="1" x14ac:dyDescent="0.2"/>
    <row r="876" ht="14.25" customHeight="1" x14ac:dyDescent="0.2"/>
    <row r="877" ht="14.25" customHeight="1" x14ac:dyDescent="0.2"/>
    <row r="878" ht="14.25" customHeight="1" x14ac:dyDescent="0.2"/>
    <row r="879" ht="14.25" customHeight="1" x14ac:dyDescent="0.2"/>
    <row r="880" ht="14.25" customHeight="1" x14ac:dyDescent="0.2"/>
    <row r="881" ht="14.25" customHeight="1" x14ac:dyDescent="0.2"/>
    <row r="882" ht="14.25" customHeight="1" x14ac:dyDescent="0.2"/>
    <row r="883" ht="14.25" customHeight="1" x14ac:dyDescent="0.2"/>
    <row r="884" ht="14.25" customHeight="1" x14ac:dyDescent="0.2"/>
    <row r="885" ht="14.25" customHeight="1" x14ac:dyDescent="0.2"/>
    <row r="886" ht="14.25" customHeight="1" x14ac:dyDescent="0.2"/>
    <row r="887" ht="14.25" customHeight="1" x14ac:dyDescent="0.2"/>
    <row r="888" ht="14.25" customHeight="1" x14ac:dyDescent="0.2"/>
    <row r="889" ht="14.25" customHeight="1" x14ac:dyDescent="0.2"/>
    <row r="890" ht="14.25" customHeight="1" x14ac:dyDescent="0.2"/>
    <row r="891" ht="14.25" customHeight="1" x14ac:dyDescent="0.2"/>
    <row r="892" ht="14.25" customHeight="1" x14ac:dyDescent="0.2"/>
    <row r="893" ht="14.25" customHeight="1" x14ac:dyDescent="0.2"/>
    <row r="894" ht="14.25" customHeight="1" x14ac:dyDescent="0.2"/>
    <row r="895" ht="14.25" customHeight="1" x14ac:dyDescent="0.2"/>
    <row r="896" ht="14.25" customHeight="1" x14ac:dyDescent="0.2"/>
    <row r="897" ht="14.25" customHeight="1" x14ac:dyDescent="0.2"/>
    <row r="898" ht="14.25" customHeight="1" x14ac:dyDescent="0.2"/>
    <row r="899" ht="14.25" customHeight="1" x14ac:dyDescent="0.2"/>
    <row r="900" ht="14.25" customHeight="1" x14ac:dyDescent="0.2"/>
    <row r="901" ht="14.25" customHeight="1" x14ac:dyDescent="0.2"/>
    <row r="902" ht="14.25" customHeight="1" x14ac:dyDescent="0.2"/>
    <row r="903" ht="14.25" customHeight="1" x14ac:dyDescent="0.2"/>
    <row r="904" ht="14.25" customHeight="1" x14ac:dyDescent="0.2"/>
    <row r="905" ht="14.25" customHeight="1" x14ac:dyDescent="0.2"/>
    <row r="906" ht="14.25" customHeight="1" x14ac:dyDescent="0.2"/>
    <row r="907" ht="14.25" customHeight="1" x14ac:dyDescent="0.2"/>
    <row r="908" ht="14.25" customHeight="1" x14ac:dyDescent="0.2"/>
    <row r="909" ht="14.25" customHeight="1" x14ac:dyDescent="0.2"/>
    <row r="910" ht="14.25" customHeight="1" x14ac:dyDescent="0.2"/>
    <row r="911" ht="14.25" customHeight="1" x14ac:dyDescent="0.2"/>
    <row r="912" ht="14.25" customHeight="1" x14ac:dyDescent="0.2"/>
    <row r="913" ht="14.25" customHeight="1" x14ac:dyDescent="0.2"/>
    <row r="914" ht="14.25" customHeight="1" x14ac:dyDescent="0.2"/>
    <row r="915" ht="14.25" customHeight="1" x14ac:dyDescent="0.2"/>
    <row r="916" ht="14.25" customHeight="1" x14ac:dyDescent="0.2"/>
    <row r="917" ht="14.25" customHeight="1" x14ac:dyDescent="0.2"/>
    <row r="918" ht="14.25" customHeight="1" x14ac:dyDescent="0.2"/>
    <row r="919" ht="14.25" customHeight="1" x14ac:dyDescent="0.2"/>
    <row r="920" ht="14.25" customHeight="1" x14ac:dyDescent="0.2"/>
    <row r="921" ht="14.25" customHeight="1" x14ac:dyDescent="0.2"/>
    <row r="922" ht="14.25" customHeight="1" x14ac:dyDescent="0.2"/>
    <row r="923" ht="14.25" customHeight="1" x14ac:dyDescent="0.2"/>
    <row r="924" ht="14.25" customHeight="1" x14ac:dyDescent="0.2"/>
    <row r="925" ht="14.25" customHeight="1" x14ac:dyDescent="0.2"/>
    <row r="926" ht="14.25" customHeight="1" x14ac:dyDescent="0.2"/>
    <row r="927" ht="14.25" customHeight="1" x14ac:dyDescent="0.2"/>
    <row r="928" ht="14.25" customHeight="1" x14ac:dyDescent="0.2"/>
    <row r="929" ht="14.25" customHeight="1" x14ac:dyDescent="0.2"/>
    <row r="930" ht="14.25" customHeight="1" x14ac:dyDescent="0.2"/>
    <row r="931" ht="14.25" customHeight="1" x14ac:dyDescent="0.2"/>
    <row r="932" ht="14.25" customHeight="1" x14ac:dyDescent="0.2"/>
    <row r="933" ht="14.25" customHeight="1" x14ac:dyDescent="0.2"/>
    <row r="934" ht="14.25" customHeight="1" x14ac:dyDescent="0.2"/>
    <row r="935" ht="14.25" customHeight="1" x14ac:dyDescent="0.2"/>
    <row r="936" ht="14.25" customHeight="1" x14ac:dyDescent="0.2"/>
    <row r="937" ht="14.25" customHeight="1" x14ac:dyDescent="0.2"/>
    <row r="938" ht="14.25" customHeight="1" x14ac:dyDescent="0.2"/>
    <row r="939" ht="14.25" customHeight="1" x14ac:dyDescent="0.2"/>
    <row r="940" ht="14.25" customHeight="1" x14ac:dyDescent="0.2"/>
    <row r="941" ht="14.25" customHeight="1" x14ac:dyDescent="0.2"/>
    <row r="942" ht="14.25" customHeight="1" x14ac:dyDescent="0.2"/>
    <row r="943" ht="14.25" customHeight="1" x14ac:dyDescent="0.2"/>
    <row r="944" ht="14.25" customHeight="1" x14ac:dyDescent="0.2"/>
    <row r="945" ht="14.25" customHeight="1" x14ac:dyDescent="0.2"/>
    <row r="946" ht="14.25" customHeight="1" x14ac:dyDescent="0.2"/>
    <row r="947" ht="14.25" customHeight="1" x14ac:dyDescent="0.2"/>
    <row r="948" ht="14.25" customHeight="1" x14ac:dyDescent="0.2"/>
    <row r="949" ht="14.25" customHeight="1" x14ac:dyDescent="0.2"/>
    <row r="950" ht="14.25" customHeight="1" x14ac:dyDescent="0.2"/>
    <row r="951" ht="14.25" customHeight="1" x14ac:dyDescent="0.2"/>
    <row r="952" ht="14.25" customHeight="1" x14ac:dyDescent="0.2"/>
    <row r="953" ht="14.25" customHeight="1" x14ac:dyDescent="0.2"/>
    <row r="954" ht="14.25" customHeight="1" x14ac:dyDescent="0.2"/>
    <row r="955" ht="14.25" customHeight="1" x14ac:dyDescent="0.2"/>
    <row r="956" ht="14.25" customHeight="1" x14ac:dyDescent="0.2"/>
    <row r="957" ht="14.25" customHeight="1" x14ac:dyDescent="0.2"/>
    <row r="958" ht="14.25" customHeight="1" x14ac:dyDescent="0.2"/>
    <row r="959" ht="14.25" customHeight="1" x14ac:dyDescent="0.2"/>
    <row r="960" ht="14.25" customHeight="1" x14ac:dyDescent="0.2"/>
    <row r="961" ht="14.25" customHeight="1" x14ac:dyDescent="0.2"/>
    <row r="962" ht="14.25" customHeight="1" x14ac:dyDescent="0.2"/>
    <row r="963" ht="14.25" customHeight="1" x14ac:dyDescent="0.2"/>
    <row r="964" ht="14.25" customHeight="1" x14ac:dyDescent="0.2"/>
    <row r="965" ht="14.25" customHeight="1" x14ac:dyDescent="0.2"/>
    <row r="966" ht="14.25" customHeight="1" x14ac:dyDescent="0.2"/>
    <row r="967" ht="14.25" customHeight="1" x14ac:dyDescent="0.2"/>
    <row r="968" ht="14.25" customHeight="1" x14ac:dyDescent="0.2"/>
    <row r="969" ht="14.25" customHeight="1" x14ac:dyDescent="0.2"/>
    <row r="970" ht="14.25" customHeight="1" x14ac:dyDescent="0.2"/>
    <row r="971" ht="14.25" customHeight="1" x14ac:dyDescent="0.2"/>
    <row r="972" ht="14.25" customHeight="1" x14ac:dyDescent="0.2"/>
    <row r="973" ht="14.25" customHeight="1" x14ac:dyDescent="0.2"/>
    <row r="974" ht="14.25" customHeight="1" x14ac:dyDescent="0.2"/>
    <row r="975" ht="14.25" customHeight="1" x14ac:dyDescent="0.2"/>
    <row r="976" ht="14.25" customHeight="1" x14ac:dyDescent="0.2"/>
    <row r="977" ht="14.25" customHeight="1" x14ac:dyDescent="0.2"/>
    <row r="978" ht="14.25" customHeight="1" x14ac:dyDescent="0.2"/>
    <row r="979" ht="14.25" customHeight="1" x14ac:dyDescent="0.2"/>
    <row r="980" ht="14.25" customHeight="1" x14ac:dyDescent="0.2"/>
    <row r="981" ht="14.25" customHeight="1" x14ac:dyDescent="0.2"/>
    <row r="982" ht="14.25" customHeight="1" x14ac:dyDescent="0.2"/>
    <row r="983" ht="14.25" customHeight="1" x14ac:dyDescent="0.2"/>
    <row r="984" ht="14.25" customHeight="1" x14ac:dyDescent="0.2"/>
    <row r="985" ht="14.25" customHeight="1" x14ac:dyDescent="0.2"/>
    <row r="986" ht="14.25" customHeight="1" x14ac:dyDescent="0.2"/>
    <row r="987" ht="14.25" customHeight="1" x14ac:dyDescent="0.2"/>
    <row r="988" ht="14.25" customHeight="1" x14ac:dyDescent="0.2"/>
    <row r="989" ht="14.25" customHeight="1" x14ac:dyDescent="0.2"/>
    <row r="990" ht="14.25" customHeight="1" x14ac:dyDescent="0.2"/>
    <row r="991" ht="14.25" customHeight="1" x14ac:dyDescent="0.2"/>
    <row r="992" ht="14.25" customHeight="1" x14ac:dyDescent="0.2"/>
    <row r="993" ht="14.25" customHeight="1" x14ac:dyDescent="0.2"/>
    <row r="994" ht="14.25" customHeight="1" x14ac:dyDescent="0.2"/>
    <row r="995" ht="14.25" customHeight="1" x14ac:dyDescent="0.2"/>
    <row r="996" ht="14.25" customHeight="1" x14ac:dyDescent="0.2"/>
    <row r="997" ht="14.25" customHeight="1" x14ac:dyDescent="0.2"/>
    <row r="998" ht="14.25" customHeight="1" x14ac:dyDescent="0.2"/>
    <row r="999" ht="14.25" customHeight="1" x14ac:dyDescent="0.2"/>
    <row r="1000" ht="14.25" customHeight="1" x14ac:dyDescent="0.2"/>
    <row r="1001" ht="14.25" customHeight="1" x14ac:dyDescent="0.2"/>
    <row r="1002" ht="14.25" customHeight="1" x14ac:dyDescent="0.2"/>
    <row r="1003" ht="14.25" customHeight="1" x14ac:dyDescent="0.2"/>
  </sheetData>
  <mergeCells count="9">
    <mergeCell ref="C48:K48"/>
    <mergeCell ref="C51:K51"/>
    <mergeCell ref="C30:K30"/>
    <mergeCell ref="B2:C2"/>
    <mergeCell ref="B3:C3"/>
    <mergeCell ref="C6:K6"/>
    <mergeCell ref="C27:K27"/>
    <mergeCell ref="A4:H4"/>
    <mergeCell ref="C9:K9"/>
  </mergeCells>
  <dataValidations count="1">
    <dataValidation type="list" allowBlank="1" sqref="B7 B28 B49" xr:uid="{00000000-0002-0000-0600-000001000000}">
      <formula1>$B$101:$B$104</formula1>
    </dataValidation>
  </dataValidations>
  <pageMargins left="0.7" right="0.7" top="0.75" bottom="0.75" header="0" footer="0"/>
  <pageSetup paperSize="9" fitToHeight="0" orientation="portrait"/>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W1001"/>
  <sheetViews>
    <sheetView showGridLines="0" topLeftCell="A14" zoomScale="75" workbookViewId="0">
      <selection activeCell="K26" sqref="K26"/>
    </sheetView>
  </sheetViews>
  <sheetFormatPr baseColWidth="10" defaultColWidth="14.5" defaultRowHeight="15" customHeight="1" x14ac:dyDescent="0.2"/>
  <cols>
    <col min="1" max="1" width="5" customWidth="1"/>
    <col min="2" max="2" width="10.5" customWidth="1"/>
    <col min="3" max="3" width="34.6640625" customWidth="1"/>
    <col min="4" max="4" width="12" customWidth="1"/>
    <col min="5" max="5" width="8.83203125" customWidth="1"/>
    <col min="6" max="6" width="10.5" customWidth="1"/>
    <col min="7" max="7" width="36.1640625" customWidth="1"/>
    <col min="8" max="8" width="14.5" customWidth="1"/>
    <col min="9" max="23" width="8.83203125" customWidth="1"/>
  </cols>
  <sheetData>
    <row r="1" spans="1:23" ht="19.5" customHeight="1" x14ac:dyDescent="0.2">
      <c r="A1" s="1"/>
      <c r="B1" s="2" t="s">
        <v>88</v>
      </c>
      <c r="C1" s="3"/>
    </row>
    <row r="2" spans="1:23" ht="36" customHeight="1" x14ac:dyDescent="0.2">
      <c r="A2" s="1"/>
      <c r="B2" s="245" t="s">
        <v>87</v>
      </c>
      <c r="C2" s="203"/>
    </row>
    <row r="3" spans="1:23" ht="24" customHeight="1" x14ac:dyDescent="0.3">
      <c r="A3" s="4"/>
      <c r="B3" s="246"/>
      <c r="C3" s="203"/>
    </row>
    <row r="4" spans="1:23" ht="15" customHeight="1" x14ac:dyDescent="0.2">
      <c r="A4" s="1"/>
      <c r="B4" s="5"/>
      <c r="C4" s="3"/>
    </row>
    <row r="5" spans="1:23" ht="14.25" customHeight="1" x14ac:dyDescent="0.2">
      <c r="A5" s="1"/>
      <c r="B5" s="86" t="s">
        <v>82</v>
      </c>
      <c r="C5" s="86" t="s">
        <v>90</v>
      </c>
      <c r="D5" s="86" t="s">
        <v>98</v>
      </c>
      <c r="E5" s="87"/>
      <c r="F5" s="86" t="s">
        <v>82</v>
      </c>
      <c r="G5" s="86" t="s">
        <v>99</v>
      </c>
      <c r="H5" s="86" t="s">
        <v>98</v>
      </c>
    </row>
    <row r="6" spans="1:23" ht="34" customHeight="1" x14ac:dyDescent="0.2">
      <c r="A6" s="7"/>
      <c r="B6" s="31">
        <v>2024</v>
      </c>
      <c r="C6" s="78" t="s">
        <v>102</v>
      </c>
      <c r="D6" s="80" t="s">
        <v>100</v>
      </c>
      <c r="E6" s="9"/>
      <c r="F6" s="31">
        <v>2024</v>
      </c>
      <c r="G6" s="31" t="s">
        <v>95</v>
      </c>
      <c r="H6" s="12"/>
      <c r="I6" s="9"/>
      <c r="J6" s="9"/>
      <c r="K6" s="9"/>
      <c r="L6" s="9"/>
      <c r="M6" s="9"/>
      <c r="N6" s="9"/>
      <c r="O6" s="9"/>
      <c r="P6" s="9"/>
      <c r="Q6" s="9"/>
      <c r="R6" s="9"/>
      <c r="S6" s="9"/>
      <c r="T6" s="9"/>
      <c r="U6" s="9"/>
      <c r="V6" s="9"/>
      <c r="W6" s="9"/>
    </row>
    <row r="7" spans="1:23" ht="33.75" customHeight="1" x14ac:dyDescent="0.2">
      <c r="A7" s="1"/>
      <c r="B7" s="81" t="s">
        <v>89</v>
      </c>
      <c r="C7" s="82" t="s">
        <v>91</v>
      </c>
      <c r="D7" s="10"/>
      <c r="E7" s="10"/>
      <c r="F7" s="81" t="s">
        <v>89</v>
      </c>
      <c r="G7" s="82" t="s">
        <v>101</v>
      </c>
      <c r="H7" s="10"/>
      <c r="I7" s="10"/>
      <c r="J7" s="10"/>
      <c r="K7" s="10"/>
      <c r="L7" s="10"/>
      <c r="M7" s="10"/>
      <c r="N7" s="10"/>
      <c r="O7" s="10"/>
      <c r="P7" s="10"/>
      <c r="Q7" s="10"/>
      <c r="R7" s="10"/>
      <c r="S7" s="10"/>
      <c r="T7" s="10"/>
      <c r="U7" s="10"/>
      <c r="V7" s="10"/>
      <c r="W7" s="10"/>
    </row>
    <row r="8" spans="1:23" ht="14.25" customHeight="1" x14ac:dyDescent="0.2">
      <c r="A8" s="1"/>
      <c r="B8" s="83" t="s">
        <v>66</v>
      </c>
      <c r="C8" s="32"/>
      <c r="F8" s="83" t="s">
        <v>66</v>
      </c>
      <c r="G8" s="11"/>
    </row>
    <row r="9" spans="1:23" ht="14.25" customHeight="1" x14ac:dyDescent="0.2">
      <c r="A9" s="10"/>
      <c r="B9" s="83" t="s">
        <v>67</v>
      </c>
      <c r="C9" s="32"/>
      <c r="F9" s="83" t="s">
        <v>67</v>
      </c>
      <c r="G9" s="11"/>
      <c r="I9" s="37"/>
      <c r="J9" s="37"/>
      <c r="K9" s="37"/>
      <c r="L9" s="37"/>
      <c r="M9" s="37"/>
      <c r="N9" s="37"/>
      <c r="O9" s="37"/>
      <c r="P9" s="37"/>
      <c r="Q9" s="37"/>
      <c r="R9" s="37"/>
      <c r="S9" s="37"/>
      <c r="T9" s="37"/>
      <c r="U9" s="37"/>
      <c r="V9" s="37"/>
    </row>
    <row r="10" spans="1:23" ht="14.25" customHeight="1" x14ac:dyDescent="0.2">
      <c r="A10" s="1"/>
      <c r="B10" s="83" t="s">
        <v>81</v>
      </c>
      <c r="C10" s="32"/>
      <c r="F10" s="83" t="s">
        <v>81</v>
      </c>
      <c r="G10" s="11"/>
      <c r="I10" s="37"/>
      <c r="J10" s="38"/>
      <c r="K10" s="38"/>
      <c r="L10" s="38"/>
      <c r="M10" s="38"/>
      <c r="N10" s="38"/>
      <c r="O10" s="38"/>
      <c r="P10" s="38"/>
      <c r="Q10" s="38"/>
      <c r="R10" s="38"/>
      <c r="S10" s="38"/>
      <c r="T10" s="38"/>
      <c r="U10" s="38"/>
      <c r="V10" s="37"/>
    </row>
    <row r="11" spans="1:23" ht="14.25" customHeight="1" x14ac:dyDescent="0.2">
      <c r="A11" s="1"/>
      <c r="B11" s="83" t="s">
        <v>69</v>
      </c>
      <c r="C11" s="32"/>
      <c r="F11" s="83" t="s">
        <v>69</v>
      </c>
      <c r="G11" s="11"/>
      <c r="I11" s="37"/>
      <c r="J11" s="37"/>
      <c r="K11" s="37"/>
      <c r="L11" s="37"/>
      <c r="M11" s="37"/>
      <c r="N11" s="37"/>
      <c r="O11" s="37"/>
      <c r="P11" s="37"/>
      <c r="Q11" s="37"/>
      <c r="R11" s="37"/>
      <c r="S11" s="37"/>
      <c r="T11" s="37"/>
      <c r="U11" s="37"/>
      <c r="V11" s="37"/>
    </row>
    <row r="12" spans="1:23" ht="14.25" customHeight="1" x14ac:dyDescent="0.2">
      <c r="A12" s="1"/>
      <c r="B12" s="83" t="s">
        <v>70</v>
      </c>
      <c r="C12" s="32"/>
      <c r="F12" s="83" t="s">
        <v>70</v>
      </c>
      <c r="G12" s="11"/>
      <c r="I12" s="37"/>
      <c r="J12" s="37"/>
      <c r="K12" s="37"/>
      <c r="L12" s="37"/>
      <c r="M12" s="37"/>
      <c r="N12" s="37"/>
      <c r="O12" s="37"/>
      <c r="P12" s="37"/>
      <c r="Q12" s="37"/>
      <c r="R12" s="37"/>
      <c r="S12" s="37"/>
      <c r="T12" s="37"/>
      <c r="U12" s="37"/>
      <c r="V12" s="37"/>
    </row>
    <row r="13" spans="1:23" ht="14.25" customHeight="1" x14ac:dyDescent="0.2">
      <c r="A13" s="1"/>
      <c r="B13" s="83" t="s">
        <v>71</v>
      </c>
      <c r="C13" s="32"/>
      <c r="F13" s="83" t="s">
        <v>71</v>
      </c>
      <c r="G13" s="11"/>
      <c r="I13" s="37"/>
      <c r="J13" s="37"/>
      <c r="K13" s="37"/>
      <c r="L13" s="37"/>
      <c r="M13" s="37"/>
      <c r="N13" s="37"/>
      <c r="O13" s="37"/>
      <c r="P13" s="37"/>
      <c r="Q13" s="37"/>
      <c r="R13" s="37"/>
      <c r="S13" s="37"/>
      <c r="T13" s="37"/>
      <c r="U13" s="37"/>
      <c r="V13" s="37"/>
    </row>
    <row r="14" spans="1:23" ht="14.25" customHeight="1" x14ac:dyDescent="0.2">
      <c r="A14" s="1"/>
      <c r="B14" s="83" t="s">
        <v>72</v>
      </c>
      <c r="C14" s="32"/>
      <c r="F14" s="83" t="s">
        <v>72</v>
      </c>
      <c r="G14" s="11"/>
      <c r="I14" s="37"/>
      <c r="J14" s="37"/>
      <c r="K14" s="37"/>
      <c r="L14" s="37"/>
      <c r="M14" s="37"/>
      <c r="N14" s="37"/>
      <c r="O14" s="37"/>
      <c r="P14" s="37"/>
      <c r="Q14" s="37"/>
      <c r="R14" s="37"/>
      <c r="S14" s="37"/>
      <c r="T14" s="37"/>
      <c r="U14" s="37"/>
      <c r="V14" s="37"/>
    </row>
    <row r="15" spans="1:23" ht="14.25" customHeight="1" x14ac:dyDescent="0.2">
      <c r="A15" s="1"/>
      <c r="B15" s="83" t="s">
        <v>73</v>
      </c>
      <c r="C15" s="32"/>
      <c r="F15" s="83" t="s">
        <v>73</v>
      </c>
      <c r="G15" s="11"/>
    </row>
    <row r="16" spans="1:23" ht="14.25" customHeight="1" x14ac:dyDescent="0.2">
      <c r="A16" s="1"/>
      <c r="B16" s="83" t="s">
        <v>74</v>
      </c>
      <c r="C16" s="32"/>
      <c r="F16" s="83" t="s">
        <v>74</v>
      </c>
      <c r="G16" s="11"/>
    </row>
    <row r="17" spans="1:23" ht="14.25" customHeight="1" x14ac:dyDescent="0.2">
      <c r="A17" s="1"/>
      <c r="B17" s="83" t="s">
        <v>75</v>
      </c>
      <c r="C17" s="32"/>
      <c r="F17" s="83" t="s">
        <v>75</v>
      </c>
      <c r="G17" s="11"/>
    </row>
    <row r="18" spans="1:23" ht="14.25" customHeight="1" x14ac:dyDescent="0.2">
      <c r="A18" s="1"/>
      <c r="B18" s="83" t="s">
        <v>76</v>
      </c>
      <c r="C18" s="32"/>
      <c r="F18" s="83" t="s">
        <v>76</v>
      </c>
      <c r="G18" s="11"/>
    </row>
    <row r="19" spans="1:23" ht="14.25" customHeight="1" x14ac:dyDescent="0.2">
      <c r="A19" s="1"/>
      <c r="B19" s="84" t="s">
        <v>77</v>
      </c>
      <c r="C19" s="32"/>
      <c r="F19" s="84" t="s">
        <v>77</v>
      </c>
      <c r="G19" s="14"/>
    </row>
    <row r="20" spans="1:23" ht="14.25" customHeight="1" x14ac:dyDescent="0.2">
      <c r="A20" s="1"/>
      <c r="B20" s="85" t="s">
        <v>86</v>
      </c>
      <c r="C20" s="16">
        <f>SUM(C8:C19)</f>
        <v>0</v>
      </c>
      <c r="F20" s="85" t="s">
        <v>86</v>
      </c>
      <c r="G20" s="16">
        <f>SUM(G8:G19)</f>
        <v>0</v>
      </c>
    </row>
    <row r="21" spans="1:23" ht="14.25" customHeight="1" x14ac:dyDescent="0.2">
      <c r="A21" s="1"/>
      <c r="B21" s="18"/>
      <c r="C21" s="18"/>
    </row>
    <row r="22" spans="1:23" ht="14.25" customHeight="1" x14ac:dyDescent="0.2"/>
    <row r="23" spans="1:23" ht="14.25" customHeight="1" x14ac:dyDescent="0.2"/>
    <row r="24" spans="1:23" ht="14.25" customHeight="1" x14ac:dyDescent="0.2">
      <c r="A24" s="1"/>
      <c r="B24" s="86" t="s">
        <v>82</v>
      </c>
      <c r="C24" s="86" t="s">
        <v>90</v>
      </c>
      <c r="D24" s="86" t="s">
        <v>98</v>
      </c>
      <c r="E24" s="87"/>
      <c r="F24" s="86" t="s">
        <v>82</v>
      </c>
      <c r="G24" s="86" t="s">
        <v>99</v>
      </c>
      <c r="H24" s="86" t="s">
        <v>98</v>
      </c>
    </row>
    <row r="25" spans="1:23" ht="34" customHeight="1" x14ac:dyDescent="0.2">
      <c r="A25" s="7"/>
      <c r="B25" s="31">
        <v>2025</v>
      </c>
      <c r="C25" s="78" t="s">
        <v>102</v>
      </c>
      <c r="D25" s="80" t="s">
        <v>100</v>
      </c>
      <c r="E25" s="9"/>
      <c r="F25" s="31">
        <v>2025</v>
      </c>
      <c r="G25" s="31" t="s">
        <v>95</v>
      </c>
      <c r="H25" s="12"/>
      <c r="I25" s="9"/>
      <c r="J25" s="9"/>
      <c r="K25" s="9"/>
      <c r="L25" s="9"/>
      <c r="M25" s="9"/>
      <c r="N25" s="9"/>
      <c r="O25" s="9"/>
      <c r="P25" s="9"/>
      <c r="Q25" s="9"/>
      <c r="R25" s="9"/>
      <c r="S25" s="9"/>
      <c r="T25" s="9"/>
      <c r="U25" s="9"/>
      <c r="V25" s="9"/>
      <c r="W25" s="9"/>
    </row>
    <row r="26" spans="1:23" ht="33.75" customHeight="1" x14ac:dyDescent="0.2">
      <c r="A26" s="1"/>
      <c r="B26" s="81" t="s">
        <v>89</v>
      </c>
      <c r="C26" s="82" t="s">
        <v>91</v>
      </c>
      <c r="D26" s="10"/>
      <c r="E26" s="10"/>
      <c r="F26" s="81" t="s">
        <v>89</v>
      </c>
      <c r="G26" s="82" t="s">
        <v>101</v>
      </c>
      <c r="H26" s="10"/>
      <c r="I26" s="10"/>
      <c r="J26" s="10"/>
      <c r="K26" s="10"/>
      <c r="L26" s="10"/>
      <c r="M26" s="10"/>
      <c r="N26" s="10"/>
      <c r="O26" s="10"/>
      <c r="P26" s="10"/>
      <c r="Q26" s="10"/>
      <c r="R26" s="10"/>
      <c r="S26" s="10"/>
      <c r="T26" s="10"/>
      <c r="U26" s="10"/>
      <c r="V26" s="10"/>
      <c r="W26" s="10"/>
    </row>
    <row r="27" spans="1:23" ht="14.25" customHeight="1" x14ac:dyDescent="0.2">
      <c r="A27" s="1"/>
      <c r="B27" s="83" t="s">
        <v>66</v>
      </c>
      <c r="C27" s="32"/>
      <c r="F27" s="83" t="s">
        <v>66</v>
      </c>
      <c r="G27" s="11"/>
    </row>
    <row r="28" spans="1:23" ht="14.25" customHeight="1" x14ac:dyDescent="0.2">
      <c r="A28" s="10"/>
      <c r="B28" s="83" t="s">
        <v>67</v>
      </c>
      <c r="C28" s="32"/>
      <c r="F28" s="83" t="s">
        <v>67</v>
      </c>
      <c r="G28" s="11"/>
      <c r="I28" s="37"/>
      <c r="J28" s="37"/>
      <c r="K28" s="37"/>
      <c r="L28" s="37"/>
      <c r="M28" s="37"/>
      <c r="N28" s="37"/>
      <c r="O28" s="37"/>
      <c r="P28" s="37"/>
      <c r="Q28" s="37"/>
      <c r="R28" s="37"/>
      <c r="S28" s="37"/>
      <c r="T28" s="37"/>
      <c r="U28" s="37"/>
      <c r="V28" s="37"/>
    </row>
    <row r="29" spans="1:23" ht="14.25" customHeight="1" x14ac:dyDescent="0.2">
      <c r="A29" s="1"/>
      <c r="B29" s="83" t="s">
        <v>81</v>
      </c>
      <c r="C29" s="32"/>
      <c r="F29" s="83" t="s">
        <v>81</v>
      </c>
      <c r="G29" s="11"/>
      <c r="I29" s="37"/>
      <c r="J29" s="38"/>
      <c r="K29" s="38"/>
      <c r="L29" s="38"/>
      <c r="M29" s="38"/>
      <c r="N29" s="38"/>
      <c r="O29" s="38"/>
      <c r="P29" s="38"/>
      <c r="Q29" s="38"/>
      <c r="R29" s="38"/>
      <c r="S29" s="38"/>
      <c r="T29" s="38"/>
      <c r="U29" s="38"/>
      <c r="V29" s="37"/>
    </row>
    <row r="30" spans="1:23" ht="14.25" customHeight="1" x14ac:dyDescent="0.2">
      <c r="A30" s="1"/>
      <c r="B30" s="83" t="s">
        <v>69</v>
      </c>
      <c r="C30" s="32"/>
      <c r="F30" s="83" t="s">
        <v>69</v>
      </c>
      <c r="G30" s="11"/>
      <c r="I30" s="37"/>
      <c r="J30" s="37"/>
      <c r="K30" s="37"/>
      <c r="L30" s="37"/>
      <c r="M30" s="37"/>
      <c r="N30" s="37"/>
      <c r="O30" s="37"/>
      <c r="P30" s="37"/>
      <c r="Q30" s="37"/>
      <c r="R30" s="37"/>
      <c r="S30" s="37"/>
      <c r="T30" s="37"/>
      <c r="U30" s="37"/>
      <c r="V30" s="37"/>
    </row>
    <row r="31" spans="1:23" ht="14.25" customHeight="1" x14ac:dyDescent="0.2">
      <c r="A31" s="1"/>
      <c r="B31" s="83" t="s">
        <v>70</v>
      </c>
      <c r="C31" s="32"/>
      <c r="F31" s="83" t="s">
        <v>70</v>
      </c>
      <c r="G31" s="11"/>
      <c r="I31" s="37"/>
      <c r="J31" s="37"/>
      <c r="K31" s="37"/>
      <c r="L31" s="37"/>
      <c r="M31" s="37"/>
      <c r="N31" s="37"/>
      <c r="O31" s="37"/>
      <c r="P31" s="37"/>
      <c r="Q31" s="37"/>
      <c r="R31" s="37"/>
      <c r="S31" s="37"/>
      <c r="T31" s="37"/>
      <c r="U31" s="37"/>
      <c r="V31" s="37"/>
    </row>
    <row r="32" spans="1:23" ht="14.25" customHeight="1" x14ac:dyDescent="0.2">
      <c r="A32" s="1"/>
      <c r="B32" s="83" t="s">
        <v>71</v>
      </c>
      <c r="C32" s="32"/>
      <c r="F32" s="83" t="s">
        <v>71</v>
      </c>
      <c r="G32" s="11"/>
      <c r="I32" s="37"/>
      <c r="J32" s="37"/>
      <c r="K32" s="37"/>
      <c r="L32" s="37"/>
      <c r="M32" s="37"/>
      <c r="N32" s="37"/>
      <c r="O32" s="37"/>
      <c r="P32" s="37"/>
      <c r="Q32" s="37"/>
      <c r="R32" s="37"/>
      <c r="S32" s="37"/>
      <c r="T32" s="37"/>
      <c r="U32" s="37"/>
      <c r="V32" s="37"/>
    </row>
    <row r="33" spans="1:22" ht="14.25" customHeight="1" x14ac:dyDescent="0.2">
      <c r="A33" s="1"/>
      <c r="B33" s="83" t="s">
        <v>72</v>
      </c>
      <c r="C33" s="32"/>
      <c r="F33" s="83" t="s">
        <v>72</v>
      </c>
      <c r="G33" s="11"/>
      <c r="I33" s="37"/>
      <c r="J33" s="37"/>
      <c r="K33" s="37"/>
      <c r="L33" s="37"/>
      <c r="M33" s="37"/>
      <c r="N33" s="37"/>
      <c r="O33" s="37"/>
      <c r="P33" s="37"/>
      <c r="Q33" s="37"/>
      <c r="R33" s="37"/>
      <c r="S33" s="37"/>
      <c r="T33" s="37"/>
      <c r="U33" s="37"/>
      <c r="V33" s="37"/>
    </row>
    <row r="34" spans="1:22" ht="14.25" customHeight="1" x14ac:dyDescent="0.2">
      <c r="A34" s="1"/>
      <c r="B34" s="83" t="s">
        <v>73</v>
      </c>
      <c r="C34" s="32"/>
      <c r="F34" s="83" t="s">
        <v>73</v>
      </c>
      <c r="G34" s="11"/>
    </row>
    <row r="35" spans="1:22" ht="14.25" customHeight="1" x14ac:dyDescent="0.2">
      <c r="A35" s="1"/>
      <c r="B35" s="83" t="s">
        <v>74</v>
      </c>
      <c r="C35" s="32"/>
      <c r="F35" s="83" t="s">
        <v>74</v>
      </c>
      <c r="G35" s="11"/>
    </row>
    <row r="36" spans="1:22" ht="14.25" customHeight="1" x14ac:dyDescent="0.2">
      <c r="A36" s="1"/>
      <c r="B36" s="83" t="s">
        <v>75</v>
      </c>
      <c r="C36" s="32"/>
      <c r="F36" s="83" t="s">
        <v>75</v>
      </c>
      <c r="G36" s="11"/>
    </row>
    <row r="37" spans="1:22" ht="14.25" customHeight="1" x14ac:dyDescent="0.2">
      <c r="A37" s="1"/>
      <c r="B37" s="83" t="s">
        <v>76</v>
      </c>
      <c r="C37" s="32"/>
      <c r="F37" s="83" t="s">
        <v>76</v>
      </c>
      <c r="G37" s="11"/>
    </row>
    <row r="38" spans="1:22" ht="14.25" customHeight="1" thickBot="1" x14ac:dyDescent="0.25">
      <c r="A38" s="1"/>
      <c r="B38" s="84" t="s">
        <v>77</v>
      </c>
      <c r="C38" s="32"/>
      <c r="F38" s="84" t="s">
        <v>77</v>
      </c>
      <c r="G38" s="14"/>
    </row>
    <row r="39" spans="1:22" ht="14.25" customHeight="1" thickBot="1" x14ac:dyDescent="0.25">
      <c r="A39" s="1"/>
      <c r="B39" s="85" t="s">
        <v>86</v>
      </c>
      <c r="C39" s="16">
        <f>SUM(C27:C38)</f>
        <v>0</v>
      </c>
      <c r="F39" s="85" t="s">
        <v>86</v>
      </c>
      <c r="G39" s="16">
        <f>SUM(G27:G38)</f>
        <v>0</v>
      </c>
    </row>
    <row r="40" spans="1:22" ht="14.25" customHeight="1" x14ac:dyDescent="0.2"/>
    <row r="41" spans="1:22" ht="14.25" customHeight="1" x14ac:dyDescent="0.2"/>
    <row r="42" spans="1:22" ht="14.25" customHeight="1" x14ac:dyDescent="0.2"/>
    <row r="43" spans="1:22" ht="14.25" customHeight="1" x14ac:dyDescent="0.2"/>
    <row r="44" spans="1:22" ht="14.25" customHeight="1" x14ac:dyDescent="0.2"/>
    <row r="45" spans="1:22" ht="14.25" customHeight="1" x14ac:dyDescent="0.2"/>
    <row r="46" spans="1:22" ht="14.25" customHeight="1" x14ac:dyDescent="0.2"/>
    <row r="47" spans="1:22" ht="14.25" customHeight="1" x14ac:dyDescent="0.2"/>
    <row r="48" spans="1:22" ht="14.25" customHeight="1" x14ac:dyDescent="0.2"/>
    <row r="49" ht="14.25" customHeight="1" x14ac:dyDescent="0.2"/>
    <row r="50" ht="14.25" customHeight="1" x14ac:dyDescent="0.2"/>
    <row r="51" ht="14.25" customHeight="1" x14ac:dyDescent="0.2"/>
    <row r="52" ht="14.25" customHeight="1" x14ac:dyDescent="0.2"/>
    <row r="53" ht="14.25" customHeight="1" x14ac:dyDescent="0.2"/>
    <row r="54" ht="14.25" customHeight="1" x14ac:dyDescent="0.2"/>
    <row r="55" ht="14.25" customHeight="1" x14ac:dyDescent="0.2"/>
    <row r="56" ht="14.25" customHeight="1" x14ac:dyDescent="0.2"/>
    <row r="57" ht="14.25" customHeight="1" x14ac:dyDescent="0.2"/>
    <row r="58" ht="14.25" customHeight="1" x14ac:dyDescent="0.2"/>
    <row r="59" ht="14.25" customHeight="1" x14ac:dyDescent="0.2"/>
    <row r="60" ht="14.25" customHeight="1" x14ac:dyDescent="0.2"/>
    <row r="61" ht="14.25" customHeight="1" x14ac:dyDescent="0.2"/>
    <row r="62" ht="14.25" customHeight="1" x14ac:dyDescent="0.2"/>
    <row r="63" ht="14.25" customHeight="1" x14ac:dyDescent="0.2"/>
    <row r="64" ht="14.25" customHeight="1" x14ac:dyDescent="0.2"/>
    <row r="65" ht="14.25" customHeight="1" x14ac:dyDescent="0.2"/>
    <row r="66" ht="14.25" customHeight="1" x14ac:dyDescent="0.2"/>
    <row r="67" ht="14.25" customHeight="1" x14ac:dyDescent="0.2"/>
    <row r="68" ht="14.25" customHeight="1" x14ac:dyDescent="0.2"/>
    <row r="69" ht="14.25" customHeight="1" x14ac:dyDescent="0.2"/>
    <row r="70" ht="14.25" customHeight="1" x14ac:dyDescent="0.2"/>
    <row r="71" ht="14.25" customHeight="1" x14ac:dyDescent="0.2"/>
    <row r="72" ht="14.25" customHeight="1" x14ac:dyDescent="0.2"/>
    <row r="73" ht="14.25" customHeight="1" x14ac:dyDescent="0.2"/>
    <row r="74" ht="14.25" customHeight="1" x14ac:dyDescent="0.2"/>
    <row r="75" ht="14.25" customHeight="1" x14ac:dyDescent="0.2"/>
    <row r="76" ht="14.25" customHeight="1" x14ac:dyDescent="0.2"/>
    <row r="77" ht="14.25" customHeight="1" x14ac:dyDescent="0.2"/>
    <row r="78" ht="14.25" customHeight="1" x14ac:dyDescent="0.2"/>
    <row r="79" ht="14.25" customHeight="1" x14ac:dyDescent="0.2"/>
    <row r="80" ht="14.25" customHeight="1" x14ac:dyDescent="0.2"/>
    <row r="81" ht="14.25" customHeight="1" x14ac:dyDescent="0.2"/>
    <row r="82" ht="14.25" customHeight="1" x14ac:dyDescent="0.2"/>
    <row r="83" ht="14.25" customHeight="1" x14ac:dyDescent="0.2"/>
    <row r="84" ht="14.25" customHeight="1" x14ac:dyDescent="0.2"/>
    <row r="85" ht="14.25" customHeight="1" x14ac:dyDescent="0.2"/>
    <row r="86" ht="14.25" customHeight="1" x14ac:dyDescent="0.2"/>
    <row r="87" ht="14.25" customHeight="1" x14ac:dyDescent="0.2"/>
    <row r="88" ht="14.25" customHeight="1" x14ac:dyDescent="0.2"/>
    <row r="89" ht="14.25" customHeight="1" x14ac:dyDescent="0.2"/>
    <row r="90" ht="14.25" customHeight="1" x14ac:dyDescent="0.2"/>
    <row r="91" ht="14.25" customHeight="1" x14ac:dyDescent="0.2"/>
    <row r="92" ht="14.25" customHeight="1" x14ac:dyDescent="0.2"/>
    <row r="93" ht="14.25" customHeight="1" x14ac:dyDescent="0.2"/>
    <row r="94" ht="14.25" customHeight="1" x14ac:dyDescent="0.2"/>
    <row r="95" ht="14.25" customHeight="1" x14ac:dyDescent="0.2"/>
    <row r="96" ht="14.25" customHeight="1" x14ac:dyDescent="0.2"/>
    <row r="97" spans="2:2" ht="14.25" customHeight="1" x14ac:dyDescent="0.2"/>
    <row r="98" spans="2:2" ht="14.25" customHeight="1" x14ac:dyDescent="0.2"/>
    <row r="99" spans="2:2" ht="14.25" customHeight="1" x14ac:dyDescent="0.2"/>
    <row r="100" spans="2:2" ht="14.25" customHeight="1" x14ac:dyDescent="0.2">
      <c r="B100">
        <v>2023</v>
      </c>
    </row>
    <row r="101" spans="2:2" ht="14.25" customHeight="1" x14ac:dyDescent="0.2">
      <c r="B101">
        <v>2024</v>
      </c>
    </row>
    <row r="102" spans="2:2" ht="14.25" customHeight="1" x14ac:dyDescent="0.2">
      <c r="B102">
        <v>2025</v>
      </c>
    </row>
    <row r="103" spans="2:2" ht="14.25" customHeight="1" x14ac:dyDescent="0.2">
      <c r="B103">
        <v>2026</v>
      </c>
    </row>
    <row r="104" spans="2:2" ht="14.25" customHeight="1" x14ac:dyDescent="0.2"/>
    <row r="105" spans="2:2" ht="14.25" customHeight="1" x14ac:dyDescent="0.2"/>
    <row r="106" spans="2:2" ht="14.25" customHeight="1" x14ac:dyDescent="0.2">
      <c r="B106" t="s">
        <v>92</v>
      </c>
    </row>
    <row r="107" spans="2:2" ht="14.25" customHeight="1" x14ac:dyDescent="0.2">
      <c r="B107" t="s">
        <v>93</v>
      </c>
    </row>
    <row r="108" spans="2:2" ht="14.25" customHeight="1" x14ac:dyDescent="0.2">
      <c r="B108" s="79" t="s">
        <v>97</v>
      </c>
    </row>
    <row r="109" spans="2:2" ht="14.25" customHeight="1" x14ac:dyDescent="0.2">
      <c r="B109" s="79" t="s">
        <v>94</v>
      </c>
    </row>
    <row r="110" spans="2:2" ht="14.25" customHeight="1" x14ac:dyDescent="0.2">
      <c r="B110" t="s">
        <v>96</v>
      </c>
    </row>
    <row r="111" spans="2:2" ht="14.25" customHeight="1" x14ac:dyDescent="0.2">
      <c r="B111" t="s">
        <v>95</v>
      </c>
    </row>
    <row r="112" spans="2:2" ht="14.25" customHeight="1" x14ac:dyDescent="0.2"/>
    <row r="113" ht="14.25" customHeight="1" x14ac:dyDescent="0.2"/>
    <row r="114" ht="14.25" customHeight="1" x14ac:dyDescent="0.2"/>
    <row r="115" ht="14.25" customHeight="1" x14ac:dyDescent="0.2"/>
    <row r="116" ht="14.25" customHeight="1" x14ac:dyDescent="0.2"/>
    <row r="117" ht="14.25" customHeight="1" x14ac:dyDescent="0.2"/>
    <row r="118" ht="14.25" customHeight="1" x14ac:dyDescent="0.2"/>
    <row r="119" ht="14.25" customHeight="1" x14ac:dyDescent="0.2"/>
    <row r="120" ht="14.25" customHeight="1" x14ac:dyDescent="0.2"/>
    <row r="121" ht="14.25" customHeight="1" x14ac:dyDescent="0.2"/>
    <row r="122" ht="14.25" customHeight="1" x14ac:dyDescent="0.2"/>
    <row r="123" ht="14.25" customHeight="1" x14ac:dyDescent="0.2"/>
    <row r="124" ht="14.25" customHeight="1" x14ac:dyDescent="0.2"/>
    <row r="125" ht="14.25" customHeight="1" x14ac:dyDescent="0.2"/>
    <row r="126" ht="14.25" customHeight="1" x14ac:dyDescent="0.2"/>
    <row r="127" ht="14.25" customHeight="1" x14ac:dyDescent="0.2"/>
    <row r="128" ht="14.25" customHeight="1" x14ac:dyDescent="0.2"/>
    <row r="129" ht="14.25" customHeight="1" x14ac:dyDescent="0.2"/>
    <row r="130" ht="14.25" customHeight="1" x14ac:dyDescent="0.2"/>
    <row r="131" ht="14.25" customHeight="1" x14ac:dyDescent="0.2"/>
    <row r="132" ht="14.25" customHeight="1" x14ac:dyDescent="0.2"/>
    <row r="133" ht="14.25" customHeight="1" x14ac:dyDescent="0.2"/>
    <row r="134" ht="14.25" customHeight="1" x14ac:dyDescent="0.2"/>
    <row r="135" ht="14.25" customHeight="1" x14ac:dyDescent="0.2"/>
    <row r="136" ht="14.25" customHeight="1" x14ac:dyDescent="0.2"/>
    <row r="137" ht="14.25" customHeight="1" x14ac:dyDescent="0.2"/>
    <row r="138" ht="14.25" customHeight="1" x14ac:dyDescent="0.2"/>
    <row r="139" ht="14.25" customHeight="1" x14ac:dyDescent="0.2"/>
    <row r="140" ht="14.25" customHeight="1" x14ac:dyDescent="0.2"/>
    <row r="141" ht="14.25" customHeight="1" x14ac:dyDescent="0.2"/>
    <row r="142" ht="14.25" customHeight="1" x14ac:dyDescent="0.2"/>
    <row r="143" ht="14.25" customHeight="1" x14ac:dyDescent="0.2"/>
    <row r="144" ht="14.25" customHeight="1" x14ac:dyDescent="0.2"/>
    <row r="145" ht="14.25" customHeight="1" x14ac:dyDescent="0.2"/>
    <row r="146" ht="14.25" customHeight="1" x14ac:dyDescent="0.2"/>
    <row r="147" ht="14.25" customHeight="1" x14ac:dyDescent="0.2"/>
    <row r="148" ht="14.25" customHeight="1" x14ac:dyDescent="0.2"/>
    <row r="149" ht="14.25" customHeight="1" x14ac:dyDescent="0.2"/>
    <row r="150" ht="14.25" customHeight="1" x14ac:dyDescent="0.2"/>
    <row r="151" ht="14.25" customHeight="1" x14ac:dyDescent="0.2"/>
    <row r="152" ht="14.25" customHeight="1" x14ac:dyDescent="0.2"/>
    <row r="153" ht="14.25" customHeight="1" x14ac:dyDescent="0.2"/>
    <row r="154" ht="14.25" customHeight="1" x14ac:dyDescent="0.2"/>
    <row r="155" ht="14.25" customHeight="1" x14ac:dyDescent="0.2"/>
    <row r="156" ht="14.25" customHeight="1" x14ac:dyDescent="0.2"/>
    <row r="157" ht="14.25" customHeight="1" x14ac:dyDescent="0.2"/>
    <row r="158" ht="14.25" customHeight="1" x14ac:dyDescent="0.2"/>
    <row r="159" ht="14.25" customHeight="1" x14ac:dyDescent="0.2"/>
    <row r="160" ht="14.25" customHeight="1" x14ac:dyDescent="0.2"/>
    <row r="161" ht="14.25" customHeight="1" x14ac:dyDescent="0.2"/>
    <row r="162" ht="14.25" customHeight="1" x14ac:dyDescent="0.2"/>
    <row r="163" ht="14.25" customHeight="1" x14ac:dyDescent="0.2"/>
    <row r="164" ht="14.25" customHeight="1" x14ac:dyDescent="0.2"/>
    <row r="165" ht="14.25" customHeight="1" x14ac:dyDescent="0.2"/>
    <row r="166" ht="14.25" customHeight="1" x14ac:dyDescent="0.2"/>
    <row r="167" ht="14.25" customHeight="1" x14ac:dyDescent="0.2"/>
    <row r="168" ht="14.25" customHeight="1" x14ac:dyDescent="0.2"/>
    <row r="169" ht="14.25" customHeight="1" x14ac:dyDescent="0.2"/>
    <row r="170" ht="14.25" customHeight="1" x14ac:dyDescent="0.2"/>
    <row r="171" ht="14.25" customHeight="1" x14ac:dyDescent="0.2"/>
    <row r="172" ht="14.25" customHeight="1" x14ac:dyDescent="0.2"/>
    <row r="173" ht="14.25" customHeight="1" x14ac:dyDescent="0.2"/>
    <row r="174" ht="14.25" customHeight="1" x14ac:dyDescent="0.2"/>
    <row r="175" ht="14.25" customHeight="1" x14ac:dyDescent="0.2"/>
    <row r="176" ht="14.25" customHeight="1" x14ac:dyDescent="0.2"/>
    <row r="177" ht="14.25" customHeight="1" x14ac:dyDescent="0.2"/>
    <row r="178" ht="14.25" customHeight="1" x14ac:dyDescent="0.2"/>
    <row r="179" ht="14.25" customHeight="1" x14ac:dyDescent="0.2"/>
    <row r="180" ht="14.25" customHeight="1" x14ac:dyDescent="0.2"/>
    <row r="181" ht="14.25" customHeight="1" x14ac:dyDescent="0.2"/>
    <row r="182" ht="14.25" customHeight="1" x14ac:dyDescent="0.2"/>
    <row r="183" ht="14.25" customHeight="1" x14ac:dyDescent="0.2"/>
    <row r="184" ht="14.25" customHeight="1" x14ac:dyDescent="0.2"/>
    <row r="185" ht="14.25" customHeight="1" x14ac:dyDescent="0.2"/>
    <row r="186" ht="14.25" customHeight="1" x14ac:dyDescent="0.2"/>
    <row r="187" ht="14.25" customHeight="1" x14ac:dyDescent="0.2"/>
    <row r="188" ht="14.25" customHeight="1" x14ac:dyDescent="0.2"/>
    <row r="189" ht="14.25" customHeight="1" x14ac:dyDescent="0.2"/>
    <row r="190" ht="14.25" customHeight="1" x14ac:dyDescent="0.2"/>
    <row r="191" ht="14.25" customHeight="1" x14ac:dyDescent="0.2"/>
    <row r="192" ht="14.25" customHeight="1" x14ac:dyDescent="0.2"/>
    <row r="193" ht="14.25" customHeight="1" x14ac:dyDescent="0.2"/>
    <row r="194" ht="14.25" customHeight="1" x14ac:dyDescent="0.2"/>
    <row r="195" ht="14.25" customHeight="1" x14ac:dyDescent="0.2"/>
    <row r="196" ht="14.25" customHeight="1" x14ac:dyDescent="0.2"/>
    <row r="197" ht="14.25" customHeight="1" x14ac:dyDescent="0.2"/>
    <row r="198" ht="14.25" customHeight="1" x14ac:dyDescent="0.2"/>
    <row r="199" ht="14.25" customHeight="1" x14ac:dyDescent="0.2"/>
    <row r="200" ht="14.25" customHeight="1" x14ac:dyDescent="0.2"/>
    <row r="201" ht="14.25" customHeight="1" x14ac:dyDescent="0.2"/>
    <row r="202" ht="14.25" customHeight="1" x14ac:dyDescent="0.2"/>
    <row r="203" ht="14.25" customHeight="1" x14ac:dyDescent="0.2"/>
    <row r="204" ht="14.25" customHeight="1" x14ac:dyDescent="0.2"/>
    <row r="205" ht="14.25" customHeight="1" x14ac:dyDescent="0.2"/>
    <row r="206" ht="14.25" customHeight="1" x14ac:dyDescent="0.2"/>
    <row r="207" ht="14.25" customHeight="1" x14ac:dyDescent="0.2"/>
    <row r="208" ht="14.25" customHeight="1" x14ac:dyDescent="0.2"/>
    <row r="209" ht="14.25" customHeight="1" x14ac:dyDescent="0.2"/>
    <row r="210" ht="14.25" customHeight="1" x14ac:dyDescent="0.2"/>
    <row r="211" ht="14.25" customHeight="1" x14ac:dyDescent="0.2"/>
    <row r="212" ht="14.25" customHeight="1" x14ac:dyDescent="0.2"/>
    <row r="213" ht="14.25" customHeight="1" x14ac:dyDescent="0.2"/>
    <row r="214" ht="14.25" customHeight="1" x14ac:dyDescent="0.2"/>
    <row r="215" ht="14.25" customHeight="1" x14ac:dyDescent="0.2"/>
    <row r="216" ht="14.25" customHeight="1" x14ac:dyDescent="0.2"/>
    <row r="217" ht="14.25" customHeight="1" x14ac:dyDescent="0.2"/>
    <row r="218" ht="14.25" customHeight="1" x14ac:dyDescent="0.2"/>
    <row r="219" ht="14.25" customHeight="1" x14ac:dyDescent="0.2"/>
    <row r="220" ht="14.25" customHeight="1" x14ac:dyDescent="0.2"/>
    <row r="221" ht="14.25" customHeight="1" x14ac:dyDescent="0.2"/>
    <row r="222" ht="14.25" customHeight="1" x14ac:dyDescent="0.2"/>
    <row r="223" ht="14.25" customHeight="1" x14ac:dyDescent="0.2"/>
    <row r="224" ht="14.25" customHeight="1" x14ac:dyDescent="0.2"/>
    <row r="225" ht="14.25" customHeight="1" x14ac:dyDescent="0.2"/>
    <row r="226" ht="14.25" customHeight="1" x14ac:dyDescent="0.2"/>
    <row r="227" ht="14.25" customHeight="1" x14ac:dyDescent="0.2"/>
    <row r="228" ht="14.25" customHeight="1" x14ac:dyDescent="0.2"/>
    <row r="229" ht="14.25" customHeight="1" x14ac:dyDescent="0.2"/>
    <row r="230" ht="14.25" customHeight="1" x14ac:dyDescent="0.2"/>
    <row r="231" ht="14.25" customHeight="1" x14ac:dyDescent="0.2"/>
    <row r="232" ht="14.25" customHeight="1" x14ac:dyDescent="0.2"/>
    <row r="233" ht="14.25" customHeight="1" x14ac:dyDescent="0.2"/>
    <row r="234" ht="14.25" customHeight="1" x14ac:dyDescent="0.2"/>
    <row r="235" ht="14.25" customHeight="1" x14ac:dyDescent="0.2"/>
    <row r="236" ht="14.25" customHeight="1" x14ac:dyDescent="0.2"/>
    <row r="237" ht="14.25" customHeight="1" x14ac:dyDescent="0.2"/>
    <row r="238" ht="14.25" customHeight="1" x14ac:dyDescent="0.2"/>
    <row r="239" ht="14.25" customHeight="1" x14ac:dyDescent="0.2"/>
    <row r="240" ht="14.25" customHeight="1" x14ac:dyDescent="0.2"/>
    <row r="241" ht="14.25" customHeight="1" x14ac:dyDescent="0.2"/>
    <row r="242" ht="14.25" customHeight="1" x14ac:dyDescent="0.2"/>
    <row r="243" ht="14.25" customHeight="1" x14ac:dyDescent="0.2"/>
    <row r="244" ht="14.25" customHeight="1" x14ac:dyDescent="0.2"/>
    <row r="245" ht="14.25" customHeight="1" x14ac:dyDescent="0.2"/>
    <row r="246" ht="14.25" customHeight="1" x14ac:dyDescent="0.2"/>
    <row r="247" ht="14.25" customHeight="1" x14ac:dyDescent="0.2"/>
    <row r="248" ht="14.25" customHeight="1" x14ac:dyDescent="0.2"/>
    <row r="249" ht="14.25" customHeight="1" x14ac:dyDescent="0.2"/>
    <row r="250" ht="14.25" customHeight="1" x14ac:dyDescent="0.2"/>
    <row r="251" ht="14.25" customHeight="1" x14ac:dyDescent="0.2"/>
    <row r="252" ht="14.25" customHeight="1" x14ac:dyDescent="0.2"/>
    <row r="253" ht="14.25" customHeight="1" x14ac:dyDescent="0.2"/>
    <row r="254" ht="14.25" customHeight="1" x14ac:dyDescent="0.2"/>
    <row r="255" ht="14.25" customHeight="1" x14ac:dyDescent="0.2"/>
    <row r="256" ht="14.25" customHeight="1" x14ac:dyDescent="0.2"/>
    <row r="257" ht="14.25" customHeight="1" x14ac:dyDescent="0.2"/>
    <row r="258" ht="14.25" customHeight="1" x14ac:dyDescent="0.2"/>
    <row r="259" ht="14.25" customHeight="1" x14ac:dyDescent="0.2"/>
    <row r="260" ht="14.25" customHeight="1" x14ac:dyDescent="0.2"/>
    <row r="261" ht="14.25" customHeight="1" x14ac:dyDescent="0.2"/>
    <row r="262" ht="14.25" customHeight="1" x14ac:dyDescent="0.2"/>
    <row r="263" ht="14.25" customHeight="1" x14ac:dyDescent="0.2"/>
    <row r="264" ht="14.25" customHeight="1" x14ac:dyDescent="0.2"/>
    <row r="265" ht="14.25" customHeight="1" x14ac:dyDescent="0.2"/>
    <row r="266" ht="14.25" customHeight="1" x14ac:dyDescent="0.2"/>
    <row r="267" ht="14.25" customHeight="1" x14ac:dyDescent="0.2"/>
    <row r="268" ht="14.25" customHeight="1" x14ac:dyDescent="0.2"/>
    <row r="269" ht="14.25" customHeight="1" x14ac:dyDescent="0.2"/>
    <row r="270" ht="14.25" customHeight="1" x14ac:dyDescent="0.2"/>
    <row r="271" ht="14.25" customHeight="1" x14ac:dyDescent="0.2"/>
    <row r="272" ht="14.25" customHeight="1" x14ac:dyDescent="0.2"/>
    <row r="273" ht="14.25" customHeight="1" x14ac:dyDescent="0.2"/>
    <row r="274" ht="14.25" customHeight="1" x14ac:dyDescent="0.2"/>
    <row r="275" ht="14.25" customHeight="1" x14ac:dyDescent="0.2"/>
    <row r="276" ht="14.25" customHeight="1" x14ac:dyDescent="0.2"/>
    <row r="277" ht="14.25" customHeight="1" x14ac:dyDescent="0.2"/>
    <row r="278" ht="14.25" customHeight="1" x14ac:dyDescent="0.2"/>
    <row r="279" ht="14.25" customHeight="1" x14ac:dyDescent="0.2"/>
    <row r="280" ht="14.25" customHeight="1" x14ac:dyDescent="0.2"/>
    <row r="281" ht="14.25" customHeight="1" x14ac:dyDescent="0.2"/>
    <row r="282" ht="14.25" customHeight="1" x14ac:dyDescent="0.2"/>
    <row r="283" ht="14.25" customHeight="1" x14ac:dyDescent="0.2"/>
    <row r="284" ht="14.25" customHeight="1" x14ac:dyDescent="0.2"/>
    <row r="285" ht="14.25" customHeight="1" x14ac:dyDescent="0.2"/>
    <row r="286" ht="14.25" customHeight="1" x14ac:dyDescent="0.2"/>
    <row r="287" ht="14.25" customHeight="1" x14ac:dyDescent="0.2"/>
    <row r="288" ht="14.25" customHeight="1" x14ac:dyDescent="0.2"/>
    <row r="289" ht="14.25" customHeight="1" x14ac:dyDescent="0.2"/>
    <row r="290" ht="14.25" customHeight="1" x14ac:dyDescent="0.2"/>
    <row r="291" ht="14.25" customHeight="1" x14ac:dyDescent="0.2"/>
    <row r="292" ht="14.25" customHeight="1" x14ac:dyDescent="0.2"/>
    <row r="293" ht="14.25" customHeight="1" x14ac:dyDescent="0.2"/>
    <row r="294" ht="14.25" customHeight="1" x14ac:dyDescent="0.2"/>
    <row r="295" ht="14.25" customHeight="1" x14ac:dyDescent="0.2"/>
    <row r="296" ht="14.25" customHeight="1" x14ac:dyDescent="0.2"/>
    <row r="297" ht="14.25" customHeight="1" x14ac:dyDescent="0.2"/>
    <row r="298" ht="14.25" customHeight="1" x14ac:dyDescent="0.2"/>
    <row r="299" ht="14.25" customHeight="1" x14ac:dyDescent="0.2"/>
    <row r="300" ht="14.25" customHeight="1" x14ac:dyDescent="0.2"/>
    <row r="301" ht="14.25" customHeight="1" x14ac:dyDescent="0.2"/>
    <row r="302" ht="14.25" customHeight="1" x14ac:dyDescent="0.2"/>
    <row r="303" ht="14.25" customHeight="1" x14ac:dyDescent="0.2"/>
    <row r="304" ht="14.25" customHeight="1" x14ac:dyDescent="0.2"/>
    <row r="305" ht="14.25" customHeight="1" x14ac:dyDescent="0.2"/>
    <row r="306" ht="14.25" customHeight="1" x14ac:dyDescent="0.2"/>
    <row r="307" ht="14.25" customHeight="1" x14ac:dyDescent="0.2"/>
    <row r="308" ht="14.25" customHeight="1" x14ac:dyDescent="0.2"/>
    <row r="309" ht="14.25" customHeight="1" x14ac:dyDescent="0.2"/>
    <row r="310" ht="14.25" customHeight="1" x14ac:dyDescent="0.2"/>
    <row r="311" ht="14.25" customHeight="1" x14ac:dyDescent="0.2"/>
    <row r="312" ht="14.25" customHeight="1" x14ac:dyDescent="0.2"/>
    <row r="313" ht="14.25" customHeight="1" x14ac:dyDescent="0.2"/>
    <row r="314" ht="14.25" customHeight="1" x14ac:dyDescent="0.2"/>
    <row r="315" ht="14.25" customHeight="1" x14ac:dyDescent="0.2"/>
    <row r="316" ht="14.25" customHeight="1" x14ac:dyDescent="0.2"/>
    <row r="317" ht="14.25" customHeight="1" x14ac:dyDescent="0.2"/>
    <row r="318" ht="14.25" customHeight="1" x14ac:dyDescent="0.2"/>
    <row r="319" ht="14.25" customHeight="1" x14ac:dyDescent="0.2"/>
    <row r="320" ht="14.25" customHeight="1" x14ac:dyDescent="0.2"/>
    <row r="321" ht="14.25" customHeight="1" x14ac:dyDescent="0.2"/>
    <row r="322" ht="14.25" customHeight="1" x14ac:dyDescent="0.2"/>
    <row r="323" ht="14.25" customHeight="1" x14ac:dyDescent="0.2"/>
    <row r="324" ht="14.25" customHeight="1" x14ac:dyDescent="0.2"/>
    <row r="325" ht="14.25" customHeight="1" x14ac:dyDescent="0.2"/>
    <row r="326" ht="14.25" customHeight="1" x14ac:dyDescent="0.2"/>
    <row r="327" ht="14.25" customHeight="1" x14ac:dyDescent="0.2"/>
    <row r="328" ht="14.25" customHeight="1" x14ac:dyDescent="0.2"/>
    <row r="329" ht="14.25" customHeight="1" x14ac:dyDescent="0.2"/>
    <row r="330" ht="14.25" customHeight="1" x14ac:dyDescent="0.2"/>
    <row r="331" ht="14.25" customHeight="1" x14ac:dyDescent="0.2"/>
    <row r="332" ht="14.25" customHeight="1" x14ac:dyDescent="0.2"/>
    <row r="333" ht="14.25" customHeight="1" x14ac:dyDescent="0.2"/>
    <row r="334" ht="14.25" customHeight="1" x14ac:dyDescent="0.2"/>
    <row r="335" ht="14.25" customHeight="1" x14ac:dyDescent="0.2"/>
    <row r="336" ht="14.25" customHeight="1" x14ac:dyDescent="0.2"/>
    <row r="337" ht="14.25" customHeight="1" x14ac:dyDescent="0.2"/>
    <row r="338" ht="14.25" customHeight="1" x14ac:dyDescent="0.2"/>
    <row r="339" ht="14.25" customHeight="1" x14ac:dyDescent="0.2"/>
    <row r="340" ht="14.25" customHeight="1" x14ac:dyDescent="0.2"/>
    <row r="341" ht="14.25" customHeight="1" x14ac:dyDescent="0.2"/>
    <row r="342" ht="14.25" customHeight="1" x14ac:dyDescent="0.2"/>
    <row r="343" ht="14.25" customHeight="1" x14ac:dyDescent="0.2"/>
    <row r="344" ht="14.25" customHeight="1" x14ac:dyDescent="0.2"/>
    <row r="345" ht="14.25" customHeight="1" x14ac:dyDescent="0.2"/>
    <row r="346" ht="14.25" customHeight="1" x14ac:dyDescent="0.2"/>
    <row r="347" ht="14.25" customHeight="1" x14ac:dyDescent="0.2"/>
    <row r="348" ht="14.25" customHeight="1" x14ac:dyDescent="0.2"/>
    <row r="349" ht="14.25" customHeight="1" x14ac:dyDescent="0.2"/>
    <row r="350" ht="14.25" customHeight="1" x14ac:dyDescent="0.2"/>
    <row r="351" ht="14.25" customHeight="1" x14ac:dyDescent="0.2"/>
    <row r="352" ht="14.25" customHeight="1" x14ac:dyDescent="0.2"/>
    <row r="353" ht="14.25" customHeight="1" x14ac:dyDescent="0.2"/>
    <row r="354" ht="14.25" customHeight="1" x14ac:dyDescent="0.2"/>
    <row r="355" ht="14.25" customHeight="1" x14ac:dyDescent="0.2"/>
    <row r="356" ht="14.25" customHeight="1" x14ac:dyDescent="0.2"/>
    <row r="357" ht="14.25" customHeight="1" x14ac:dyDescent="0.2"/>
    <row r="358" ht="14.25" customHeight="1" x14ac:dyDescent="0.2"/>
    <row r="359" ht="14.25" customHeight="1" x14ac:dyDescent="0.2"/>
    <row r="360" ht="14.25" customHeight="1" x14ac:dyDescent="0.2"/>
    <row r="361" ht="14.25" customHeight="1" x14ac:dyDescent="0.2"/>
    <row r="362" ht="14.25" customHeight="1" x14ac:dyDescent="0.2"/>
    <row r="363" ht="14.25" customHeight="1" x14ac:dyDescent="0.2"/>
    <row r="364" ht="14.25" customHeight="1" x14ac:dyDescent="0.2"/>
    <row r="365" ht="14.25" customHeight="1" x14ac:dyDescent="0.2"/>
    <row r="366" ht="14.25" customHeight="1" x14ac:dyDescent="0.2"/>
    <row r="367" ht="14.25" customHeight="1" x14ac:dyDescent="0.2"/>
    <row r="368" ht="14.25" customHeight="1" x14ac:dyDescent="0.2"/>
    <row r="369" ht="14.25" customHeight="1" x14ac:dyDescent="0.2"/>
    <row r="370" ht="14.25" customHeight="1" x14ac:dyDescent="0.2"/>
    <row r="371" ht="14.25" customHeight="1" x14ac:dyDescent="0.2"/>
    <row r="372" ht="14.25" customHeight="1" x14ac:dyDescent="0.2"/>
    <row r="373" ht="14.25" customHeight="1" x14ac:dyDescent="0.2"/>
    <row r="374" ht="14.25" customHeight="1" x14ac:dyDescent="0.2"/>
    <row r="375" ht="14.25" customHeight="1" x14ac:dyDescent="0.2"/>
    <row r="376" ht="14.25" customHeight="1" x14ac:dyDescent="0.2"/>
    <row r="377" ht="14.25" customHeight="1" x14ac:dyDescent="0.2"/>
    <row r="378" ht="14.25" customHeight="1" x14ac:dyDescent="0.2"/>
    <row r="379" ht="14.25" customHeight="1" x14ac:dyDescent="0.2"/>
    <row r="380" ht="14.25" customHeight="1" x14ac:dyDescent="0.2"/>
    <row r="381" ht="14.25" customHeight="1" x14ac:dyDescent="0.2"/>
    <row r="382" ht="14.25" customHeight="1" x14ac:dyDescent="0.2"/>
    <row r="383" ht="14.25" customHeight="1" x14ac:dyDescent="0.2"/>
    <row r="384" ht="14.25" customHeight="1" x14ac:dyDescent="0.2"/>
    <row r="385" ht="14.25" customHeight="1" x14ac:dyDescent="0.2"/>
    <row r="386" ht="14.25" customHeight="1" x14ac:dyDescent="0.2"/>
    <row r="387" ht="14.25" customHeight="1" x14ac:dyDescent="0.2"/>
    <row r="388" ht="14.25" customHeight="1" x14ac:dyDescent="0.2"/>
    <row r="389" ht="14.25" customHeight="1" x14ac:dyDescent="0.2"/>
    <row r="390" ht="14.25" customHeight="1" x14ac:dyDescent="0.2"/>
    <row r="391" ht="14.25" customHeight="1" x14ac:dyDescent="0.2"/>
    <row r="392" ht="14.25" customHeight="1" x14ac:dyDescent="0.2"/>
    <row r="393" ht="14.25" customHeight="1" x14ac:dyDescent="0.2"/>
    <row r="394" ht="14.25" customHeight="1" x14ac:dyDescent="0.2"/>
    <row r="395" ht="14.25" customHeight="1" x14ac:dyDescent="0.2"/>
    <row r="396" ht="14.25" customHeight="1" x14ac:dyDescent="0.2"/>
    <row r="397" ht="14.25" customHeight="1" x14ac:dyDescent="0.2"/>
    <row r="398" ht="14.25" customHeight="1" x14ac:dyDescent="0.2"/>
    <row r="399" ht="14.25" customHeight="1" x14ac:dyDescent="0.2"/>
    <row r="400" ht="14.25" customHeight="1" x14ac:dyDescent="0.2"/>
    <row r="401" ht="14.25" customHeight="1" x14ac:dyDescent="0.2"/>
    <row r="402" ht="14.25" customHeight="1" x14ac:dyDescent="0.2"/>
    <row r="403" ht="14.25" customHeight="1" x14ac:dyDescent="0.2"/>
    <row r="404" ht="14.25" customHeight="1" x14ac:dyDescent="0.2"/>
    <row r="405" ht="14.25" customHeight="1" x14ac:dyDescent="0.2"/>
    <row r="406" ht="14.25" customHeight="1" x14ac:dyDescent="0.2"/>
    <row r="407" ht="14.25" customHeight="1" x14ac:dyDescent="0.2"/>
    <row r="408" ht="14.25" customHeight="1" x14ac:dyDescent="0.2"/>
    <row r="409" ht="14.25" customHeight="1" x14ac:dyDescent="0.2"/>
    <row r="410" ht="14.25" customHeight="1" x14ac:dyDescent="0.2"/>
    <row r="411" ht="14.25" customHeight="1" x14ac:dyDescent="0.2"/>
    <row r="412" ht="14.25" customHeight="1" x14ac:dyDescent="0.2"/>
    <row r="413" ht="14.25" customHeight="1" x14ac:dyDescent="0.2"/>
    <row r="414" ht="14.25" customHeight="1" x14ac:dyDescent="0.2"/>
    <row r="415" ht="14.25" customHeight="1" x14ac:dyDescent="0.2"/>
    <row r="416" ht="14.25" customHeight="1" x14ac:dyDescent="0.2"/>
    <row r="417" ht="14.25" customHeight="1" x14ac:dyDescent="0.2"/>
    <row r="418" ht="14.25" customHeight="1" x14ac:dyDescent="0.2"/>
    <row r="419" ht="14.25" customHeight="1" x14ac:dyDescent="0.2"/>
    <row r="420" ht="14.25" customHeight="1" x14ac:dyDescent="0.2"/>
    <row r="421" ht="14.25" customHeight="1" x14ac:dyDescent="0.2"/>
    <row r="422" ht="14.25" customHeight="1" x14ac:dyDescent="0.2"/>
    <row r="423" ht="14.25" customHeight="1" x14ac:dyDescent="0.2"/>
    <row r="424" ht="14.25" customHeight="1" x14ac:dyDescent="0.2"/>
    <row r="425" ht="14.25" customHeight="1" x14ac:dyDescent="0.2"/>
    <row r="426" ht="14.25" customHeight="1" x14ac:dyDescent="0.2"/>
    <row r="427" ht="14.25" customHeight="1" x14ac:dyDescent="0.2"/>
    <row r="428" ht="14.25" customHeight="1" x14ac:dyDescent="0.2"/>
    <row r="429" ht="14.25" customHeight="1" x14ac:dyDescent="0.2"/>
    <row r="430" ht="14.25" customHeight="1" x14ac:dyDescent="0.2"/>
    <row r="431" ht="14.25" customHeight="1" x14ac:dyDescent="0.2"/>
    <row r="432" ht="14.25" customHeight="1" x14ac:dyDescent="0.2"/>
    <row r="433" ht="14.25" customHeight="1" x14ac:dyDescent="0.2"/>
    <row r="434" ht="14.25" customHeight="1" x14ac:dyDescent="0.2"/>
    <row r="435" ht="14.25" customHeight="1" x14ac:dyDescent="0.2"/>
    <row r="436" ht="14.25" customHeight="1" x14ac:dyDescent="0.2"/>
    <row r="437" ht="14.25" customHeight="1" x14ac:dyDescent="0.2"/>
    <row r="438" ht="14.25" customHeight="1" x14ac:dyDescent="0.2"/>
    <row r="439" ht="14.25" customHeight="1" x14ac:dyDescent="0.2"/>
    <row r="440" ht="14.25" customHeight="1" x14ac:dyDescent="0.2"/>
    <row r="441" ht="14.25" customHeight="1" x14ac:dyDescent="0.2"/>
    <row r="442" ht="14.25" customHeight="1" x14ac:dyDescent="0.2"/>
    <row r="443" ht="14.25" customHeight="1" x14ac:dyDescent="0.2"/>
    <row r="444" ht="14.25" customHeight="1" x14ac:dyDescent="0.2"/>
    <row r="445" ht="14.25" customHeight="1" x14ac:dyDescent="0.2"/>
    <row r="446" ht="14.25" customHeight="1" x14ac:dyDescent="0.2"/>
    <row r="447" ht="14.25" customHeight="1" x14ac:dyDescent="0.2"/>
    <row r="448" ht="14.25" customHeight="1" x14ac:dyDescent="0.2"/>
    <row r="449" ht="14.25" customHeight="1" x14ac:dyDescent="0.2"/>
    <row r="450" ht="14.25" customHeight="1" x14ac:dyDescent="0.2"/>
    <row r="451" ht="14.25" customHeight="1" x14ac:dyDescent="0.2"/>
    <row r="452" ht="14.25" customHeight="1" x14ac:dyDescent="0.2"/>
    <row r="453" ht="14.25" customHeight="1" x14ac:dyDescent="0.2"/>
    <row r="454" ht="14.25" customHeight="1" x14ac:dyDescent="0.2"/>
    <row r="455" ht="14.25" customHeight="1" x14ac:dyDescent="0.2"/>
    <row r="456" ht="14.25" customHeight="1" x14ac:dyDescent="0.2"/>
    <row r="457" ht="14.25" customHeight="1" x14ac:dyDescent="0.2"/>
    <row r="458" ht="14.25" customHeight="1" x14ac:dyDescent="0.2"/>
    <row r="459" ht="14.25" customHeight="1" x14ac:dyDescent="0.2"/>
    <row r="460" ht="14.25" customHeight="1" x14ac:dyDescent="0.2"/>
    <row r="461" ht="14.25" customHeight="1" x14ac:dyDescent="0.2"/>
    <row r="462" ht="14.25" customHeight="1" x14ac:dyDescent="0.2"/>
    <row r="463" ht="14.25" customHeight="1" x14ac:dyDescent="0.2"/>
    <row r="464" ht="14.25" customHeight="1" x14ac:dyDescent="0.2"/>
    <row r="465" ht="14.25" customHeight="1" x14ac:dyDescent="0.2"/>
    <row r="466" ht="14.25" customHeight="1" x14ac:dyDescent="0.2"/>
    <row r="467" ht="14.25" customHeight="1" x14ac:dyDescent="0.2"/>
    <row r="468" ht="14.25" customHeight="1" x14ac:dyDescent="0.2"/>
    <row r="469" ht="14.25" customHeight="1" x14ac:dyDescent="0.2"/>
    <row r="470" ht="14.25" customHeight="1" x14ac:dyDescent="0.2"/>
    <row r="471" ht="14.25" customHeight="1" x14ac:dyDescent="0.2"/>
    <row r="472" ht="14.25" customHeight="1" x14ac:dyDescent="0.2"/>
    <row r="473" ht="14.25" customHeight="1" x14ac:dyDescent="0.2"/>
    <row r="474" ht="14.25" customHeight="1" x14ac:dyDescent="0.2"/>
    <row r="475" ht="14.25" customHeight="1" x14ac:dyDescent="0.2"/>
    <row r="476" ht="14.25" customHeight="1" x14ac:dyDescent="0.2"/>
    <row r="477" ht="14.25" customHeight="1" x14ac:dyDescent="0.2"/>
    <row r="478" ht="14.25" customHeight="1" x14ac:dyDescent="0.2"/>
    <row r="479" ht="14.25" customHeight="1" x14ac:dyDescent="0.2"/>
    <row r="480" ht="14.25" customHeight="1" x14ac:dyDescent="0.2"/>
    <row r="481" ht="14.25" customHeight="1" x14ac:dyDescent="0.2"/>
    <row r="482" ht="14.25" customHeight="1" x14ac:dyDescent="0.2"/>
    <row r="483" ht="14.25" customHeight="1" x14ac:dyDescent="0.2"/>
    <row r="484" ht="14.25" customHeight="1" x14ac:dyDescent="0.2"/>
    <row r="485" ht="14.25" customHeight="1" x14ac:dyDescent="0.2"/>
    <row r="486" ht="14.25" customHeight="1" x14ac:dyDescent="0.2"/>
    <row r="487" ht="14.25" customHeight="1" x14ac:dyDescent="0.2"/>
    <row r="488" ht="14.25" customHeight="1" x14ac:dyDescent="0.2"/>
    <row r="489" ht="14.25" customHeight="1" x14ac:dyDescent="0.2"/>
    <row r="490" ht="14.25" customHeight="1" x14ac:dyDescent="0.2"/>
    <row r="491" ht="14.25" customHeight="1" x14ac:dyDescent="0.2"/>
    <row r="492" ht="14.25" customHeight="1" x14ac:dyDescent="0.2"/>
    <row r="493" ht="14.25" customHeight="1" x14ac:dyDescent="0.2"/>
    <row r="494" ht="14.25" customHeight="1" x14ac:dyDescent="0.2"/>
    <row r="495" ht="14.25" customHeight="1" x14ac:dyDescent="0.2"/>
    <row r="496" ht="14.25" customHeight="1" x14ac:dyDescent="0.2"/>
    <row r="497" ht="14.25" customHeight="1" x14ac:dyDescent="0.2"/>
    <row r="498" ht="14.25" customHeight="1" x14ac:dyDescent="0.2"/>
    <row r="499" ht="14.25" customHeight="1" x14ac:dyDescent="0.2"/>
    <row r="500" ht="14.25" customHeight="1" x14ac:dyDescent="0.2"/>
    <row r="501" ht="14.25" customHeight="1" x14ac:dyDescent="0.2"/>
    <row r="502" ht="14.25" customHeight="1" x14ac:dyDescent="0.2"/>
    <row r="503" ht="14.25" customHeight="1" x14ac:dyDescent="0.2"/>
    <row r="504" ht="14.25" customHeight="1" x14ac:dyDescent="0.2"/>
    <row r="505" ht="14.25" customHeight="1" x14ac:dyDescent="0.2"/>
    <row r="506" ht="14.25" customHeight="1" x14ac:dyDescent="0.2"/>
    <row r="507" ht="14.25" customHeight="1" x14ac:dyDescent="0.2"/>
    <row r="508" ht="14.25" customHeight="1" x14ac:dyDescent="0.2"/>
    <row r="509" ht="14.25" customHeight="1" x14ac:dyDescent="0.2"/>
    <row r="510" ht="14.25" customHeight="1" x14ac:dyDescent="0.2"/>
    <row r="511" ht="14.25" customHeight="1" x14ac:dyDescent="0.2"/>
    <row r="512" ht="14.25" customHeight="1" x14ac:dyDescent="0.2"/>
    <row r="513" ht="14.25" customHeight="1" x14ac:dyDescent="0.2"/>
    <row r="514" ht="14.25" customHeight="1" x14ac:dyDescent="0.2"/>
    <row r="515" ht="14.25" customHeight="1" x14ac:dyDescent="0.2"/>
    <row r="516" ht="14.25" customHeight="1" x14ac:dyDescent="0.2"/>
    <row r="517" ht="14.25" customHeight="1" x14ac:dyDescent="0.2"/>
    <row r="518" ht="14.25" customHeight="1" x14ac:dyDescent="0.2"/>
    <row r="519" ht="14.25" customHeight="1" x14ac:dyDescent="0.2"/>
    <row r="520" ht="14.25" customHeight="1" x14ac:dyDescent="0.2"/>
    <row r="521" ht="14.25" customHeight="1" x14ac:dyDescent="0.2"/>
    <row r="522" ht="14.25" customHeight="1" x14ac:dyDescent="0.2"/>
    <row r="523" ht="14.25" customHeight="1" x14ac:dyDescent="0.2"/>
    <row r="524" ht="14.25" customHeight="1" x14ac:dyDescent="0.2"/>
    <row r="525" ht="14.25" customHeight="1" x14ac:dyDescent="0.2"/>
    <row r="526" ht="14.25" customHeight="1" x14ac:dyDescent="0.2"/>
    <row r="527" ht="14.25" customHeight="1" x14ac:dyDescent="0.2"/>
    <row r="528" ht="14.25" customHeight="1" x14ac:dyDescent="0.2"/>
    <row r="529" ht="14.25" customHeight="1" x14ac:dyDescent="0.2"/>
    <row r="530" ht="14.25" customHeight="1" x14ac:dyDescent="0.2"/>
    <row r="531" ht="14.25" customHeight="1" x14ac:dyDescent="0.2"/>
    <row r="532" ht="14.25" customHeight="1" x14ac:dyDescent="0.2"/>
    <row r="533" ht="14.25" customHeight="1" x14ac:dyDescent="0.2"/>
    <row r="534" ht="14.25" customHeight="1" x14ac:dyDescent="0.2"/>
    <row r="535" ht="14.25" customHeight="1" x14ac:dyDescent="0.2"/>
    <row r="536" ht="14.25" customHeight="1" x14ac:dyDescent="0.2"/>
    <row r="537" ht="14.25" customHeight="1" x14ac:dyDescent="0.2"/>
    <row r="538" ht="14.25" customHeight="1" x14ac:dyDescent="0.2"/>
    <row r="539" ht="14.25" customHeight="1" x14ac:dyDescent="0.2"/>
    <row r="540" ht="14.25" customHeight="1" x14ac:dyDescent="0.2"/>
    <row r="541" ht="14.25" customHeight="1" x14ac:dyDescent="0.2"/>
    <row r="542" ht="14.25" customHeight="1" x14ac:dyDescent="0.2"/>
    <row r="543" ht="14.25" customHeight="1" x14ac:dyDescent="0.2"/>
    <row r="544" ht="14.25" customHeight="1" x14ac:dyDescent="0.2"/>
    <row r="545" ht="14.25" customHeight="1" x14ac:dyDescent="0.2"/>
    <row r="546" ht="14.25" customHeight="1" x14ac:dyDescent="0.2"/>
    <row r="547" ht="14.25" customHeight="1" x14ac:dyDescent="0.2"/>
    <row r="548" ht="14.25" customHeight="1" x14ac:dyDescent="0.2"/>
    <row r="549" ht="14.25" customHeight="1" x14ac:dyDescent="0.2"/>
    <row r="550" ht="14.25" customHeight="1" x14ac:dyDescent="0.2"/>
    <row r="551" ht="14.25" customHeight="1" x14ac:dyDescent="0.2"/>
    <row r="552" ht="14.25" customHeight="1" x14ac:dyDescent="0.2"/>
    <row r="553" ht="14.25" customHeight="1" x14ac:dyDescent="0.2"/>
    <row r="554" ht="14.25" customHeight="1" x14ac:dyDescent="0.2"/>
    <row r="555" ht="14.25" customHeight="1" x14ac:dyDescent="0.2"/>
    <row r="556" ht="14.25" customHeight="1" x14ac:dyDescent="0.2"/>
    <row r="557" ht="14.25" customHeight="1" x14ac:dyDescent="0.2"/>
    <row r="558" ht="14.25" customHeight="1" x14ac:dyDescent="0.2"/>
    <row r="559" ht="14.25" customHeight="1" x14ac:dyDescent="0.2"/>
    <row r="560" ht="14.25" customHeight="1" x14ac:dyDescent="0.2"/>
    <row r="561" ht="14.25" customHeight="1" x14ac:dyDescent="0.2"/>
    <row r="562" ht="14.25" customHeight="1" x14ac:dyDescent="0.2"/>
    <row r="563" ht="14.25" customHeight="1" x14ac:dyDescent="0.2"/>
    <row r="564" ht="14.25" customHeight="1" x14ac:dyDescent="0.2"/>
    <row r="565" ht="14.25" customHeight="1" x14ac:dyDescent="0.2"/>
    <row r="566" ht="14.25" customHeight="1" x14ac:dyDescent="0.2"/>
    <row r="567" ht="14.25" customHeight="1" x14ac:dyDescent="0.2"/>
    <row r="568" ht="14.25" customHeight="1" x14ac:dyDescent="0.2"/>
    <row r="569" ht="14.25" customHeight="1" x14ac:dyDescent="0.2"/>
    <row r="570" ht="14.25" customHeight="1" x14ac:dyDescent="0.2"/>
    <row r="571" ht="14.25" customHeight="1" x14ac:dyDescent="0.2"/>
    <row r="572" ht="14.25" customHeight="1" x14ac:dyDescent="0.2"/>
    <row r="573" ht="14.25" customHeight="1" x14ac:dyDescent="0.2"/>
    <row r="574" ht="14.25" customHeight="1" x14ac:dyDescent="0.2"/>
    <row r="575" ht="14.25" customHeight="1" x14ac:dyDescent="0.2"/>
    <row r="576" ht="14.25" customHeight="1" x14ac:dyDescent="0.2"/>
    <row r="577" ht="14.25" customHeight="1" x14ac:dyDescent="0.2"/>
    <row r="578" ht="14.25" customHeight="1" x14ac:dyDescent="0.2"/>
    <row r="579" ht="14.25" customHeight="1" x14ac:dyDescent="0.2"/>
    <row r="580" ht="14.25" customHeight="1" x14ac:dyDescent="0.2"/>
    <row r="581" ht="14.25" customHeight="1" x14ac:dyDescent="0.2"/>
    <row r="582" ht="14.25" customHeight="1" x14ac:dyDescent="0.2"/>
    <row r="583" ht="14.25" customHeight="1" x14ac:dyDescent="0.2"/>
    <row r="584" ht="14.25" customHeight="1" x14ac:dyDescent="0.2"/>
    <row r="585" ht="14.25" customHeight="1" x14ac:dyDescent="0.2"/>
    <row r="586" ht="14.25" customHeight="1" x14ac:dyDescent="0.2"/>
    <row r="587" ht="14.25" customHeight="1" x14ac:dyDescent="0.2"/>
    <row r="588" ht="14.25" customHeight="1" x14ac:dyDescent="0.2"/>
    <row r="589" ht="14.25" customHeight="1" x14ac:dyDescent="0.2"/>
    <row r="590" ht="14.25" customHeight="1" x14ac:dyDescent="0.2"/>
    <row r="591" ht="14.25" customHeight="1" x14ac:dyDescent="0.2"/>
    <row r="592" ht="14.25" customHeight="1" x14ac:dyDescent="0.2"/>
    <row r="593" ht="14.25" customHeight="1" x14ac:dyDescent="0.2"/>
    <row r="594" ht="14.25" customHeight="1" x14ac:dyDescent="0.2"/>
    <row r="595" ht="14.25" customHeight="1" x14ac:dyDescent="0.2"/>
    <row r="596" ht="14.25" customHeight="1" x14ac:dyDescent="0.2"/>
    <row r="597" ht="14.25" customHeight="1" x14ac:dyDescent="0.2"/>
    <row r="598" ht="14.25" customHeight="1" x14ac:dyDescent="0.2"/>
    <row r="599" ht="14.25" customHeight="1" x14ac:dyDescent="0.2"/>
    <row r="600" ht="14.25" customHeight="1" x14ac:dyDescent="0.2"/>
    <row r="601" ht="14.25" customHeight="1" x14ac:dyDescent="0.2"/>
    <row r="602" ht="14.25" customHeight="1" x14ac:dyDescent="0.2"/>
    <row r="603" ht="14.25" customHeight="1" x14ac:dyDescent="0.2"/>
    <row r="604" ht="14.25" customHeight="1" x14ac:dyDescent="0.2"/>
    <row r="605" ht="14.25" customHeight="1" x14ac:dyDescent="0.2"/>
    <row r="606" ht="14.25" customHeight="1" x14ac:dyDescent="0.2"/>
    <row r="607" ht="14.25" customHeight="1" x14ac:dyDescent="0.2"/>
    <row r="608" ht="14.25" customHeight="1" x14ac:dyDescent="0.2"/>
    <row r="609" ht="14.25" customHeight="1" x14ac:dyDescent="0.2"/>
    <row r="610" ht="14.25" customHeight="1" x14ac:dyDescent="0.2"/>
    <row r="611" ht="14.25" customHeight="1" x14ac:dyDescent="0.2"/>
    <row r="612" ht="14.25" customHeight="1" x14ac:dyDescent="0.2"/>
    <row r="613" ht="14.25" customHeight="1" x14ac:dyDescent="0.2"/>
    <row r="614" ht="14.25" customHeight="1" x14ac:dyDescent="0.2"/>
    <row r="615" ht="14.25" customHeight="1" x14ac:dyDescent="0.2"/>
    <row r="616" ht="14.25" customHeight="1" x14ac:dyDescent="0.2"/>
    <row r="617" ht="14.25" customHeight="1" x14ac:dyDescent="0.2"/>
    <row r="618" ht="14.25" customHeight="1" x14ac:dyDescent="0.2"/>
    <row r="619" ht="14.25" customHeight="1" x14ac:dyDescent="0.2"/>
    <row r="620" ht="14.25" customHeight="1" x14ac:dyDescent="0.2"/>
    <row r="621" ht="14.25" customHeight="1" x14ac:dyDescent="0.2"/>
    <row r="622" ht="14.25" customHeight="1" x14ac:dyDescent="0.2"/>
    <row r="623" ht="14.25" customHeight="1" x14ac:dyDescent="0.2"/>
    <row r="624" ht="14.25" customHeight="1" x14ac:dyDescent="0.2"/>
    <row r="625" ht="14.25" customHeight="1" x14ac:dyDescent="0.2"/>
    <row r="626" ht="14.25" customHeight="1" x14ac:dyDescent="0.2"/>
    <row r="627" ht="14.25" customHeight="1" x14ac:dyDescent="0.2"/>
    <row r="628" ht="14.25" customHeight="1" x14ac:dyDescent="0.2"/>
    <row r="629" ht="14.25" customHeight="1" x14ac:dyDescent="0.2"/>
    <row r="630" ht="14.25" customHeight="1" x14ac:dyDescent="0.2"/>
    <row r="631" ht="14.25" customHeight="1" x14ac:dyDescent="0.2"/>
    <row r="632" ht="14.25" customHeight="1" x14ac:dyDescent="0.2"/>
    <row r="633" ht="14.25" customHeight="1" x14ac:dyDescent="0.2"/>
    <row r="634" ht="14.25" customHeight="1" x14ac:dyDescent="0.2"/>
    <row r="635" ht="14.25" customHeight="1" x14ac:dyDescent="0.2"/>
    <row r="636" ht="14.25" customHeight="1" x14ac:dyDescent="0.2"/>
    <row r="637" ht="14.25" customHeight="1" x14ac:dyDescent="0.2"/>
    <row r="638" ht="14.25" customHeight="1" x14ac:dyDescent="0.2"/>
    <row r="639" ht="14.25" customHeight="1" x14ac:dyDescent="0.2"/>
    <row r="640" ht="14.25" customHeight="1" x14ac:dyDescent="0.2"/>
    <row r="641" ht="14.25" customHeight="1" x14ac:dyDescent="0.2"/>
    <row r="642" ht="14.25" customHeight="1" x14ac:dyDescent="0.2"/>
    <row r="643" ht="14.25" customHeight="1" x14ac:dyDescent="0.2"/>
    <row r="644" ht="14.25" customHeight="1" x14ac:dyDescent="0.2"/>
    <row r="645" ht="14.25" customHeight="1" x14ac:dyDescent="0.2"/>
    <row r="646" ht="14.25" customHeight="1" x14ac:dyDescent="0.2"/>
    <row r="647" ht="14.25" customHeight="1" x14ac:dyDescent="0.2"/>
    <row r="648" ht="14.25" customHeight="1" x14ac:dyDescent="0.2"/>
    <row r="649" ht="14.25" customHeight="1" x14ac:dyDescent="0.2"/>
    <row r="650" ht="14.25" customHeight="1" x14ac:dyDescent="0.2"/>
    <row r="651" ht="14.25" customHeight="1" x14ac:dyDescent="0.2"/>
    <row r="652" ht="14.25" customHeight="1" x14ac:dyDescent="0.2"/>
    <row r="653" ht="14.25" customHeight="1" x14ac:dyDescent="0.2"/>
    <row r="654" ht="14.25" customHeight="1" x14ac:dyDescent="0.2"/>
    <row r="655" ht="14.25" customHeight="1" x14ac:dyDescent="0.2"/>
    <row r="656" ht="14.25" customHeight="1" x14ac:dyDescent="0.2"/>
    <row r="657" ht="14.25" customHeight="1" x14ac:dyDescent="0.2"/>
    <row r="658" ht="14.25" customHeight="1" x14ac:dyDescent="0.2"/>
    <row r="659" ht="14.25" customHeight="1" x14ac:dyDescent="0.2"/>
    <row r="660" ht="14.25" customHeight="1" x14ac:dyDescent="0.2"/>
    <row r="661" ht="14.25" customHeight="1" x14ac:dyDescent="0.2"/>
    <row r="662" ht="14.25" customHeight="1" x14ac:dyDescent="0.2"/>
    <row r="663" ht="14.25" customHeight="1" x14ac:dyDescent="0.2"/>
    <row r="664" ht="14.25" customHeight="1" x14ac:dyDescent="0.2"/>
    <row r="665" ht="14.25" customHeight="1" x14ac:dyDescent="0.2"/>
    <row r="666" ht="14.25" customHeight="1" x14ac:dyDescent="0.2"/>
    <row r="667" ht="14.25" customHeight="1" x14ac:dyDescent="0.2"/>
    <row r="668" ht="14.25" customHeight="1" x14ac:dyDescent="0.2"/>
    <row r="669" ht="14.25" customHeight="1" x14ac:dyDescent="0.2"/>
    <row r="670" ht="14.25" customHeight="1" x14ac:dyDescent="0.2"/>
    <row r="671" ht="14.25" customHeight="1" x14ac:dyDescent="0.2"/>
    <row r="672" ht="14.25" customHeight="1" x14ac:dyDescent="0.2"/>
    <row r="673" ht="14.25" customHeight="1" x14ac:dyDescent="0.2"/>
    <row r="674" ht="14.25" customHeight="1" x14ac:dyDescent="0.2"/>
    <row r="675" ht="14.25" customHeight="1" x14ac:dyDescent="0.2"/>
    <row r="676" ht="14.25" customHeight="1" x14ac:dyDescent="0.2"/>
    <row r="677" ht="14.25" customHeight="1" x14ac:dyDescent="0.2"/>
    <row r="678" ht="14.25" customHeight="1" x14ac:dyDescent="0.2"/>
    <row r="679" ht="14.25" customHeight="1" x14ac:dyDescent="0.2"/>
    <row r="680" ht="14.25" customHeight="1" x14ac:dyDescent="0.2"/>
    <row r="681" ht="14.25" customHeight="1" x14ac:dyDescent="0.2"/>
    <row r="682" ht="14.25" customHeight="1" x14ac:dyDescent="0.2"/>
    <row r="683" ht="14.25" customHeight="1" x14ac:dyDescent="0.2"/>
    <row r="684" ht="14.25" customHeight="1" x14ac:dyDescent="0.2"/>
    <row r="685" ht="14.25" customHeight="1" x14ac:dyDescent="0.2"/>
    <row r="686" ht="14.25" customHeight="1" x14ac:dyDescent="0.2"/>
    <row r="687" ht="14.25" customHeight="1" x14ac:dyDescent="0.2"/>
    <row r="688" ht="14.25" customHeight="1" x14ac:dyDescent="0.2"/>
    <row r="689" ht="14.25" customHeight="1" x14ac:dyDescent="0.2"/>
    <row r="690" ht="14.25" customHeight="1" x14ac:dyDescent="0.2"/>
    <row r="691" ht="14.25" customHeight="1" x14ac:dyDescent="0.2"/>
    <row r="692" ht="14.25" customHeight="1" x14ac:dyDescent="0.2"/>
    <row r="693" ht="14.25" customHeight="1" x14ac:dyDescent="0.2"/>
    <row r="694" ht="14.25" customHeight="1" x14ac:dyDescent="0.2"/>
    <row r="695" ht="14.25" customHeight="1" x14ac:dyDescent="0.2"/>
    <row r="696" ht="14.25" customHeight="1" x14ac:dyDescent="0.2"/>
    <row r="697" ht="14.25" customHeight="1" x14ac:dyDescent="0.2"/>
    <row r="698" ht="14.25" customHeight="1" x14ac:dyDescent="0.2"/>
    <row r="699" ht="14.25" customHeight="1" x14ac:dyDescent="0.2"/>
    <row r="700" ht="14.25" customHeight="1" x14ac:dyDescent="0.2"/>
    <row r="701" ht="14.25" customHeight="1" x14ac:dyDescent="0.2"/>
    <row r="702" ht="14.25" customHeight="1" x14ac:dyDescent="0.2"/>
    <row r="703" ht="14.25" customHeight="1" x14ac:dyDescent="0.2"/>
    <row r="704" ht="14.25" customHeight="1" x14ac:dyDescent="0.2"/>
    <row r="705" ht="14.25" customHeight="1" x14ac:dyDescent="0.2"/>
    <row r="706" ht="14.25" customHeight="1" x14ac:dyDescent="0.2"/>
    <row r="707" ht="14.25" customHeight="1" x14ac:dyDescent="0.2"/>
    <row r="708" ht="14.25" customHeight="1" x14ac:dyDescent="0.2"/>
    <row r="709" ht="14.25" customHeight="1" x14ac:dyDescent="0.2"/>
    <row r="710" ht="14.25" customHeight="1" x14ac:dyDescent="0.2"/>
    <row r="711" ht="14.25" customHeight="1" x14ac:dyDescent="0.2"/>
    <row r="712" ht="14.25" customHeight="1" x14ac:dyDescent="0.2"/>
    <row r="713" ht="14.25" customHeight="1" x14ac:dyDescent="0.2"/>
    <row r="714" ht="14.25" customHeight="1" x14ac:dyDescent="0.2"/>
    <row r="715" ht="14.25" customHeight="1" x14ac:dyDescent="0.2"/>
    <row r="716" ht="14.25" customHeight="1" x14ac:dyDescent="0.2"/>
    <row r="717" ht="14.25" customHeight="1" x14ac:dyDescent="0.2"/>
    <row r="718" ht="14.25" customHeight="1" x14ac:dyDescent="0.2"/>
    <row r="719" ht="14.25" customHeight="1" x14ac:dyDescent="0.2"/>
    <row r="720" ht="14.25" customHeight="1" x14ac:dyDescent="0.2"/>
    <row r="721" ht="14.25" customHeight="1" x14ac:dyDescent="0.2"/>
    <row r="722" ht="14.25" customHeight="1" x14ac:dyDescent="0.2"/>
    <row r="723" ht="14.25" customHeight="1" x14ac:dyDescent="0.2"/>
    <row r="724" ht="14.25" customHeight="1" x14ac:dyDescent="0.2"/>
    <row r="725" ht="14.25" customHeight="1" x14ac:dyDescent="0.2"/>
    <row r="726" ht="14.25" customHeight="1" x14ac:dyDescent="0.2"/>
    <row r="727" ht="14.25" customHeight="1" x14ac:dyDescent="0.2"/>
    <row r="728" ht="14.25" customHeight="1" x14ac:dyDescent="0.2"/>
    <row r="729" ht="14.25" customHeight="1" x14ac:dyDescent="0.2"/>
    <row r="730" ht="14.25" customHeight="1" x14ac:dyDescent="0.2"/>
    <row r="731" ht="14.25" customHeight="1" x14ac:dyDescent="0.2"/>
    <row r="732" ht="14.25" customHeight="1" x14ac:dyDescent="0.2"/>
    <row r="733" ht="14.25" customHeight="1" x14ac:dyDescent="0.2"/>
    <row r="734" ht="14.25" customHeight="1" x14ac:dyDescent="0.2"/>
    <row r="735" ht="14.25" customHeight="1" x14ac:dyDescent="0.2"/>
    <row r="736" ht="14.25" customHeight="1" x14ac:dyDescent="0.2"/>
    <row r="737" ht="14.25" customHeight="1" x14ac:dyDescent="0.2"/>
    <row r="738" ht="14.25" customHeight="1" x14ac:dyDescent="0.2"/>
    <row r="739" ht="14.25" customHeight="1" x14ac:dyDescent="0.2"/>
    <row r="740" ht="14.25" customHeight="1" x14ac:dyDescent="0.2"/>
    <row r="741" ht="14.25" customHeight="1" x14ac:dyDescent="0.2"/>
    <row r="742" ht="14.25" customHeight="1" x14ac:dyDescent="0.2"/>
    <row r="743" ht="14.25" customHeight="1" x14ac:dyDescent="0.2"/>
    <row r="744" ht="14.25" customHeight="1" x14ac:dyDescent="0.2"/>
    <row r="745" ht="14.25" customHeight="1" x14ac:dyDescent="0.2"/>
    <row r="746" ht="14.25" customHeight="1" x14ac:dyDescent="0.2"/>
    <row r="747" ht="14.25" customHeight="1" x14ac:dyDescent="0.2"/>
    <row r="748" ht="14.25" customHeight="1" x14ac:dyDescent="0.2"/>
    <row r="749" ht="14.25" customHeight="1" x14ac:dyDescent="0.2"/>
    <row r="750" ht="14.25" customHeight="1" x14ac:dyDescent="0.2"/>
    <row r="751" ht="14.25" customHeight="1" x14ac:dyDescent="0.2"/>
    <row r="752" ht="14.25" customHeight="1" x14ac:dyDescent="0.2"/>
    <row r="753" ht="14.25" customHeight="1" x14ac:dyDescent="0.2"/>
    <row r="754" ht="14.25" customHeight="1" x14ac:dyDescent="0.2"/>
    <row r="755" ht="14.25" customHeight="1" x14ac:dyDescent="0.2"/>
    <row r="756" ht="14.25" customHeight="1" x14ac:dyDescent="0.2"/>
    <row r="757" ht="14.25" customHeight="1" x14ac:dyDescent="0.2"/>
    <row r="758" ht="14.25" customHeight="1" x14ac:dyDescent="0.2"/>
    <row r="759" ht="14.25" customHeight="1" x14ac:dyDescent="0.2"/>
    <row r="760" ht="14.25" customHeight="1" x14ac:dyDescent="0.2"/>
    <row r="761" ht="14.25" customHeight="1" x14ac:dyDescent="0.2"/>
    <row r="762" ht="14.25" customHeight="1" x14ac:dyDescent="0.2"/>
    <row r="763" ht="14.25" customHeight="1" x14ac:dyDescent="0.2"/>
    <row r="764" ht="14.25" customHeight="1" x14ac:dyDescent="0.2"/>
    <row r="765" ht="14.25" customHeight="1" x14ac:dyDescent="0.2"/>
    <row r="766" ht="14.25" customHeight="1" x14ac:dyDescent="0.2"/>
    <row r="767" ht="14.25" customHeight="1" x14ac:dyDescent="0.2"/>
    <row r="768" ht="14.25" customHeight="1" x14ac:dyDescent="0.2"/>
    <row r="769" ht="14.25" customHeight="1" x14ac:dyDescent="0.2"/>
    <row r="770" ht="14.25" customHeight="1" x14ac:dyDescent="0.2"/>
    <row r="771" ht="14.25" customHeight="1" x14ac:dyDescent="0.2"/>
    <row r="772" ht="14.25" customHeight="1" x14ac:dyDescent="0.2"/>
    <row r="773" ht="14.25" customHeight="1" x14ac:dyDescent="0.2"/>
    <row r="774" ht="14.25" customHeight="1" x14ac:dyDescent="0.2"/>
    <row r="775" ht="14.25" customHeight="1" x14ac:dyDescent="0.2"/>
    <row r="776" ht="14.25" customHeight="1" x14ac:dyDescent="0.2"/>
    <row r="777" ht="14.25" customHeight="1" x14ac:dyDescent="0.2"/>
    <row r="778" ht="14.25" customHeight="1" x14ac:dyDescent="0.2"/>
    <row r="779" ht="14.25" customHeight="1" x14ac:dyDescent="0.2"/>
    <row r="780" ht="14.25" customHeight="1" x14ac:dyDescent="0.2"/>
    <row r="781" ht="14.25" customHeight="1" x14ac:dyDescent="0.2"/>
    <row r="782" ht="14.25" customHeight="1" x14ac:dyDescent="0.2"/>
    <row r="783" ht="14.25" customHeight="1" x14ac:dyDescent="0.2"/>
    <row r="784" ht="14.25" customHeight="1" x14ac:dyDescent="0.2"/>
    <row r="785" ht="14.25" customHeight="1" x14ac:dyDescent="0.2"/>
    <row r="786" ht="14.25" customHeight="1" x14ac:dyDescent="0.2"/>
    <row r="787" ht="14.25" customHeight="1" x14ac:dyDescent="0.2"/>
    <row r="788" ht="14.25" customHeight="1" x14ac:dyDescent="0.2"/>
    <row r="789" ht="14.25" customHeight="1" x14ac:dyDescent="0.2"/>
    <row r="790" ht="14.25" customHeight="1" x14ac:dyDescent="0.2"/>
    <row r="791" ht="14.25" customHeight="1" x14ac:dyDescent="0.2"/>
    <row r="792" ht="14.25" customHeight="1" x14ac:dyDescent="0.2"/>
    <row r="793" ht="14.25" customHeight="1" x14ac:dyDescent="0.2"/>
    <row r="794" ht="14.25" customHeight="1" x14ac:dyDescent="0.2"/>
    <row r="795" ht="14.25" customHeight="1" x14ac:dyDescent="0.2"/>
    <row r="796" ht="14.25" customHeight="1" x14ac:dyDescent="0.2"/>
    <row r="797" ht="14.25" customHeight="1" x14ac:dyDescent="0.2"/>
    <row r="798" ht="14.25" customHeight="1" x14ac:dyDescent="0.2"/>
    <row r="799" ht="14.25" customHeight="1" x14ac:dyDescent="0.2"/>
    <row r="800" ht="14.25" customHeight="1" x14ac:dyDescent="0.2"/>
    <row r="801" ht="14.25" customHeight="1" x14ac:dyDescent="0.2"/>
    <row r="802" ht="14.25" customHeight="1" x14ac:dyDescent="0.2"/>
    <row r="803" ht="14.25" customHeight="1" x14ac:dyDescent="0.2"/>
    <row r="804" ht="14.25" customHeight="1" x14ac:dyDescent="0.2"/>
    <row r="805" ht="14.25" customHeight="1" x14ac:dyDescent="0.2"/>
    <row r="806" ht="14.25" customHeight="1" x14ac:dyDescent="0.2"/>
    <row r="807" ht="14.25" customHeight="1" x14ac:dyDescent="0.2"/>
    <row r="808" ht="14.25" customHeight="1" x14ac:dyDescent="0.2"/>
    <row r="809" ht="14.25" customHeight="1" x14ac:dyDescent="0.2"/>
    <row r="810" ht="14.25" customHeight="1" x14ac:dyDescent="0.2"/>
    <row r="811" ht="14.25" customHeight="1" x14ac:dyDescent="0.2"/>
    <row r="812" ht="14.25" customHeight="1" x14ac:dyDescent="0.2"/>
    <row r="813" ht="14.25" customHeight="1" x14ac:dyDescent="0.2"/>
    <row r="814" ht="14.25" customHeight="1" x14ac:dyDescent="0.2"/>
    <row r="815" ht="14.25" customHeight="1" x14ac:dyDescent="0.2"/>
    <row r="816" ht="14.25" customHeight="1" x14ac:dyDescent="0.2"/>
    <row r="817" ht="14.25" customHeight="1" x14ac:dyDescent="0.2"/>
    <row r="818" ht="14.25" customHeight="1" x14ac:dyDescent="0.2"/>
    <row r="819" ht="14.25" customHeight="1" x14ac:dyDescent="0.2"/>
    <row r="820" ht="14.25" customHeight="1" x14ac:dyDescent="0.2"/>
    <row r="821" ht="14.25" customHeight="1" x14ac:dyDescent="0.2"/>
    <row r="822" ht="14.25" customHeight="1" x14ac:dyDescent="0.2"/>
    <row r="823" ht="14.25" customHeight="1" x14ac:dyDescent="0.2"/>
    <row r="824" ht="14.25" customHeight="1" x14ac:dyDescent="0.2"/>
    <row r="825" ht="14.25" customHeight="1" x14ac:dyDescent="0.2"/>
    <row r="826" ht="14.25" customHeight="1" x14ac:dyDescent="0.2"/>
    <row r="827" ht="14.25" customHeight="1" x14ac:dyDescent="0.2"/>
    <row r="828" ht="14.25" customHeight="1" x14ac:dyDescent="0.2"/>
    <row r="829" ht="14.25" customHeight="1" x14ac:dyDescent="0.2"/>
    <row r="830" ht="14.25" customHeight="1" x14ac:dyDescent="0.2"/>
    <row r="831" ht="14.25" customHeight="1" x14ac:dyDescent="0.2"/>
    <row r="832" ht="14.25" customHeight="1" x14ac:dyDescent="0.2"/>
    <row r="833" ht="14.25" customHeight="1" x14ac:dyDescent="0.2"/>
    <row r="834" ht="14.25" customHeight="1" x14ac:dyDescent="0.2"/>
    <row r="835" ht="14.25" customHeight="1" x14ac:dyDescent="0.2"/>
    <row r="836" ht="14.25" customHeight="1" x14ac:dyDescent="0.2"/>
    <row r="837" ht="14.25" customHeight="1" x14ac:dyDescent="0.2"/>
    <row r="838" ht="14.25" customHeight="1" x14ac:dyDescent="0.2"/>
    <row r="839" ht="14.25" customHeight="1" x14ac:dyDescent="0.2"/>
    <row r="840" ht="14.25" customHeight="1" x14ac:dyDescent="0.2"/>
    <row r="841" ht="14.25" customHeight="1" x14ac:dyDescent="0.2"/>
    <row r="842" ht="14.25" customHeight="1" x14ac:dyDescent="0.2"/>
    <row r="843" ht="14.25" customHeight="1" x14ac:dyDescent="0.2"/>
    <row r="844" ht="14.25" customHeight="1" x14ac:dyDescent="0.2"/>
    <row r="845" ht="14.25" customHeight="1" x14ac:dyDescent="0.2"/>
    <row r="846" ht="14.25" customHeight="1" x14ac:dyDescent="0.2"/>
    <row r="847" ht="14.25" customHeight="1" x14ac:dyDescent="0.2"/>
    <row r="848" ht="14.25" customHeight="1" x14ac:dyDescent="0.2"/>
    <row r="849" ht="14.25" customHeight="1" x14ac:dyDescent="0.2"/>
    <row r="850" ht="14.25" customHeight="1" x14ac:dyDescent="0.2"/>
    <row r="851" ht="14.25" customHeight="1" x14ac:dyDescent="0.2"/>
    <row r="852" ht="14.25" customHeight="1" x14ac:dyDescent="0.2"/>
    <row r="853" ht="14.25" customHeight="1" x14ac:dyDescent="0.2"/>
    <row r="854" ht="14.25" customHeight="1" x14ac:dyDescent="0.2"/>
    <row r="855" ht="14.25" customHeight="1" x14ac:dyDescent="0.2"/>
    <row r="856" ht="14.25" customHeight="1" x14ac:dyDescent="0.2"/>
    <row r="857" ht="14.25" customHeight="1" x14ac:dyDescent="0.2"/>
    <row r="858" ht="14.25" customHeight="1" x14ac:dyDescent="0.2"/>
    <row r="859" ht="14.25" customHeight="1" x14ac:dyDescent="0.2"/>
    <row r="860" ht="14.25" customHeight="1" x14ac:dyDescent="0.2"/>
    <row r="861" ht="14.25" customHeight="1" x14ac:dyDescent="0.2"/>
    <row r="862" ht="14.25" customHeight="1" x14ac:dyDescent="0.2"/>
    <row r="863" ht="14.25" customHeight="1" x14ac:dyDescent="0.2"/>
    <row r="864" ht="14.25" customHeight="1" x14ac:dyDescent="0.2"/>
    <row r="865" ht="14.25" customHeight="1" x14ac:dyDescent="0.2"/>
    <row r="866" ht="14.25" customHeight="1" x14ac:dyDescent="0.2"/>
    <row r="867" ht="14.25" customHeight="1" x14ac:dyDescent="0.2"/>
    <row r="868" ht="14.25" customHeight="1" x14ac:dyDescent="0.2"/>
    <row r="869" ht="14.25" customHeight="1" x14ac:dyDescent="0.2"/>
    <row r="870" ht="14.25" customHeight="1" x14ac:dyDescent="0.2"/>
    <row r="871" ht="14.25" customHeight="1" x14ac:dyDescent="0.2"/>
    <row r="872" ht="14.25" customHeight="1" x14ac:dyDescent="0.2"/>
    <row r="873" ht="14.25" customHeight="1" x14ac:dyDescent="0.2"/>
    <row r="874" ht="14.25" customHeight="1" x14ac:dyDescent="0.2"/>
    <row r="875" ht="14.25" customHeight="1" x14ac:dyDescent="0.2"/>
    <row r="876" ht="14.25" customHeight="1" x14ac:dyDescent="0.2"/>
    <row r="877" ht="14.25" customHeight="1" x14ac:dyDescent="0.2"/>
    <row r="878" ht="14.25" customHeight="1" x14ac:dyDescent="0.2"/>
    <row r="879" ht="14.25" customHeight="1" x14ac:dyDescent="0.2"/>
    <row r="880" ht="14.25" customHeight="1" x14ac:dyDescent="0.2"/>
    <row r="881" ht="14.25" customHeight="1" x14ac:dyDescent="0.2"/>
    <row r="882" ht="14.25" customHeight="1" x14ac:dyDescent="0.2"/>
    <row r="883" ht="14.25" customHeight="1" x14ac:dyDescent="0.2"/>
    <row r="884" ht="14.25" customHeight="1" x14ac:dyDescent="0.2"/>
    <row r="885" ht="14.25" customHeight="1" x14ac:dyDescent="0.2"/>
    <row r="886" ht="14.25" customHeight="1" x14ac:dyDescent="0.2"/>
    <row r="887" ht="14.25" customHeight="1" x14ac:dyDescent="0.2"/>
    <row r="888" ht="14.25" customHeight="1" x14ac:dyDescent="0.2"/>
    <row r="889" ht="14.25" customHeight="1" x14ac:dyDescent="0.2"/>
    <row r="890" ht="14.25" customHeight="1" x14ac:dyDescent="0.2"/>
    <row r="891" ht="14.25" customHeight="1" x14ac:dyDescent="0.2"/>
    <row r="892" ht="14.25" customHeight="1" x14ac:dyDescent="0.2"/>
    <row r="893" ht="14.25" customHeight="1" x14ac:dyDescent="0.2"/>
    <row r="894" ht="14.25" customHeight="1" x14ac:dyDescent="0.2"/>
    <row r="895" ht="14.25" customHeight="1" x14ac:dyDescent="0.2"/>
    <row r="896" ht="14.25" customHeight="1" x14ac:dyDescent="0.2"/>
    <row r="897" ht="14.25" customHeight="1" x14ac:dyDescent="0.2"/>
    <row r="898" ht="14.25" customHeight="1" x14ac:dyDescent="0.2"/>
    <row r="899" ht="14.25" customHeight="1" x14ac:dyDescent="0.2"/>
    <row r="900" ht="14.25" customHeight="1" x14ac:dyDescent="0.2"/>
    <row r="901" ht="14.25" customHeight="1" x14ac:dyDescent="0.2"/>
    <row r="902" ht="14.25" customHeight="1" x14ac:dyDescent="0.2"/>
    <row r="903" ht="14.25" customHeight="1" x14ac:dyDescent="0.2"/>
    <row r="904" ht="14.25" customHeight="1" x14ac:dyDescent="0.2"/>
    <row r="905" ht="14.25" customHeight="1" x14ac:dyDescent="0.2"/>
    <row r="906" ht="14.25" customHeight="1" x14ac:dyDescent="0.2"/>
    <row r="907" ht="14.25" customHeight="1" x14ac:dyDescent="0.2"/>
    <row r="908" ht="14.25" customHeight="1" x14ac:dyDescent="0.2"/>
    <row r="909" ht="14.25" customHeight="1" x14ac:dyDescent="0.2"/>
    <row r="910" ht="14.25" customHeight="1" x14ac:dyDescent="0.2"/>
    <row r="911" ht="14.25" customHeight="1" x14ac:dyDescent="0.2"/>
    <row r="912" ht="14.25" customHeight="1" x14ac:dyDescent="0.2"/>
    <row r="913" ht="14.25" customHeight="1" x14ac:dyDescent="0.2"/>
    <row r="914" ht="14.25" customHeight="1" x14ac:dyDescent="0.2"/>
    <row r="915" ht="14.25" customHeight="1" x14ac:dyDescent="0.2"/>
    <row r="916" ht="14.25" customHeight="1" x14ac:dyDescent="0.2"/>
    <row r="917" ht="14.25" customHeight="1" x14ac:dyDescent="0.2"/>
    <row r="918" ht="14.25" customHeight="1" x14ac:dyDescent="0.2"/>
    <row r="919" ht="14.25" customHeight="1" x14ac:dyDescent="0.2"/>
    <row r="920" ht="14.25" customHeight="1" x14ac:dyDescent="0.2"/>
    <row r="921" ht="14.25" customHeight="1" x14ac:dyDescent="0.2"/>
    <row r="922" ht="14.25" customHeight="1" x14ac:dyDescent="0.2"/>
    <row r="923" ht="14.25" customHeight="1" x14ac:dyDescent="0.2"/>
    <row r="924" ht="14.25" customHeight="1" x14ac:dyDescent="0.2"/>
    <row r="925" ht="14.25" customHeight="1" x14ac:dyDescent="0.2"/>
    <row r="926" ht="14.25" customHeight="1" x14ac:dyDescent="0.2"/>
    <row r="927" ht="14.25" customHeight="1" x14ac:dyDescent="0.2"/>
    <row r="928" ht="14.25" customHeight="1" x14ac:dyDescent="0.2"/>
    <row r="929" ht="14.25" customHeight="1" x14ac:dyDescent="0.2"/>
    <row r="930" ht="14.25" customHeight="1" x14ac:dyDescent="0.2"/>
    <row r="931" ht="14.25" customHeight="1" x14ac:dyDescent="0.2"/>
    <row r="932" ht="14.25" customHeight="1" x14ac:dyDescent="0.2"/>
    <row r="933" ht="14.25" customHeight="1" x14ac:dyDescent="0.2"/>
    <row r="934" ht="14.25" customHeight="1" x14ac:dyDescent="0.2"/>
    <row r="935" ht="14.25" customHeight="1" x14ac:dyDescent="0.2"/>
    <row r="936" ht="14.25" customHeight="1" x14ac:dyDescent="0.2"/>
    <row r="937" ht="14.25" customHeight="1" x14ac:dyDescent="0.2"/>
    <row r="938" ht="14.25" customHeight="1" x14ac:dyDescent="0.2"/>
    <row r="939" ht="14.25" customHeight="1" x14ac:dyDescent="0.2"/>
    <row r="940" ht="14.25" customHeight="1" x14ac:dyDescent="0.2"/>
    <row r="941" ht="14.25" customHeight="1" x14ac:dyDescent="0.2"/>
    <row r="942" ht="14.25" customHeight="1" x14ac:dyDescent="0.2"/>
    <row r="943" ht="14.25" customHeight="1" x14ac:dyDescent="0.2"/>
    <row r="944" ht="14.25" customHeight="1" x14ac:dyDescent="0.2"/>
    <row r="945" ht="14.25" customHeight="1" x14ac:dyDescent="0.2"/>
    <row r="946" ht="14.25" customHeight="1" x14ac:dyDescent="0.2"/>
    <row r="947" ht="14.25" customHeight="1" x14ac:dyDescent="0.2"/>
    <row r="948" ht="14.25" customHeight="1" x14ac:dyDescent="0.2"/>
    <row r="949" ht="14.25" customHeight="1" x14ac:dyDescent="0.2"/>
    <row r="950" ht="14.25" customHeight="1" x14ac:dyDescent="0.2"/>
    <row r="951" ht="14.25" customHeight="1" x14ac:dyDescent="0.2"/>
    <row r="952" ht="14.25" customHeight="1" x14ac:dyDescent="0.2"/>
    <row r="953" ht="14.25" customHeight="1" x14ac:dyDescent="0.2"/>
    <row r="954" ht="14.25" customHeight="1" x14ac:dyDescent="0.2"/>
    <row r="955" ht="14.25" customHeight="1" x14ac:dyDescent="0.2"/>
    <row r="956" ht="14.25" customHeight="1" x14ac:dyDescent="0.2"/>
    <row r="957" ht="14.25" customHeight="1" x14ac:dyDescent="0.2"/>
    <row r="958" ht="14.25" customHeight="1" x14ac:dyDescent="0.2"/>
    <row r="959" ht="14.25" customHeight="1" x14ac:dyDescent="0.2"/>
    <row r="960" ht="14.25" customHeight="1" x14ac:dyDescent="0.2"/>
    <row r="961" ht="14.25" customHeight="1" x14ac:dyDescent="0.2"/>
    <row r="962" ht="14.25" customHeight="1" x14ac:dyDescent="0.2"/>
    <row r="963" ht="14.25" customHeight="1" x14ac:dyDescent="0.2"/>
    <row r="964" ht="14.25" customHeight="1" x14ac:dyDescent="0.2"/>
    <row r="965" ht="14.25" customHeight="1" x14ac:dyDescent="0.2"/>
    <row r="966" ht="14.25" customHeight="1" x14ac:dyDescent="0.2"/>
    <row r="967" ht="14.25" customHeight="1" x14ac:dyDescent="0.2"/>
    <row r="968" ht="14.25" customHeight="1" x14ac:dyDescent="0.2"/>
    <row r="969" ht="14.25" customHeight="1" x14ac:dyDescent="0.2"/>
    <row r="970" ht="14.25" customHeight="1" x14ac:dyDescent="0.2"/>
    <row r="971" ht="14.25" customHeight="1" x14ac:dyDescent="0.2"/>
    <row r="972" ht="14.25" customHeight="1" x14ac:dyDescent="0.2"/>
    <row r="973" ht="14.25" customHeight="1" x14ac:dyDescent="0.2"/>
    <row r="974" ht="14.25" customHeight="1" x14ac:dyDescent="0.2"/>
    <row r="975" ht="14.25" customHeight="1" x14ac:dyDescent="0.2"/>
    <row r="976" ht="14.25" customHeight="1" x14ac:dyDescent="0.2"/>
    <row r="977" ht="14.25" customHeight="1" x14ac:dyDescent="0.2"/>
    <row r="978" ht="14.25" customHeight="1" x14ac:dyDescent="0.2"/>
    <row r="979" ht="14.25" customHeight="1" x14ac:dyDescent="0.2"/>
    <row r="980" ht="14.25" customHeight="1" x14ac:dyDescent="0.2"/>
    <row r="981" ht="14.25" customHeight="1" x14ac:dyDescent="0.2"/>
    <row r="982" ht="14.25" customHeight="1" x14ac:dyDescent="0.2"/>
    <row r="983" ht="14.25" customHeight="1" x14ac:dyDescent="0.2"/>
    <row r="984" ht="14.25" customHeight="1" x14ac:dyDescent="0.2"/>
    <row r="985" ht="14.25" customHeight="1" x14ac:dyDescent="0.2"/>
    <row r="986" ht="14.25" customHeight="1" x14ac:dyDescent="0.2"/>
    <row r="987" ht="14.25" customHeight="1" x14ac:dyDescent="0.2"/>
    <row r="988" ht="14.25" customHeight="1" x14ac:dyDescent="0.2"/>
    <row r="989" ht="14.25" customHeight="1" x14ac:dyDescent="0.2"/>
    <row r="990" ht="14.25" customHeight="1" x14ac:dyDescent="0.2"/>
    <row r="991" ht="14.25" customHeight="1" x14ac:dyDescent="0.2"/>
    <row r="992" ht="14.25" customHeight="1" x14ac:dyDescent="0.2"/>
    <row r="993" ht="14.25" customHeight="1" x14ac:dyDescent="0.2"/>
    <row r="994" ht="14.25" customHeight="1" x14ac:dyDescent="0.2"/>
    <row r="995" ht="14.25" customHeight="1" x14ac:dyDescent="0.2"/>
    <row r="996" ht="14.25" customHeight="1" x14ac:dyDescent="0.2"/>
    <row r="997" ht="14.25" customHeight="1" x14ac:dyDescent="0.2"/>
    <row r="998" ht="14.25" customHeight="1" x14ac:dyDescent="0.2"/>
    <row r="999" ht="14.25" customHeight="1" x14ac:dyDescent="0.2"/>
    <row r="1000" ht="14.25" customHeight="1" x14ac:dyDescent="0.2"/>
    <row r="1001" ht="14.25" customHeight="1" x14ac:dyDescent="0.2"/>
  </sheetData>
  <mergeCells count="2">
    <mergeCell ref="B2:C2"/>
    <mergeCell ref="B3:C3"/>
  </mergeCells>
  <dataValidations count="2">
    <dataValidation type="list" allowBlank="1" sqref="G6 C6 G25 C25" xr:uid="{00000000-0002-0000-0300-000001000000}">
      <formula1>$B$106:$B$111</formula1>
    </dataValidation>
    <dataValidation type="list" allowBlank="1" sqref="B6 F6 B25 F25" xr:uid="{53611970-FAB7-C045-98C6-E00FEB1A6DC4}">
      <formula1>$B$100:$B$103</formula1>
    </dataValidation>
  </dataValidations>
  <pageMargins left="0.7" right="0.7" top="0.75" bottom="0.75" header="0" footer="0"/>
  <pageSetup paperSize="9"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46FA36-38A8-8242-BA66-E3BA3B1084DE}">
  <dimension ref="A1:G48"/>
  <sheetViews>
    <sheetView showGridLines="0" topLeftCell="A37" zoomScale="94" workbookViewId="0">
      <selection activeCell="C33" sqref="C33"/>
    </sheetView>
  </sheetViews>
  <sheetFormatPr baseColWidth="10" defaultRowHeight="15" x14ac:dyDescent="0.2"/>
  <cols>
    <col min="1" max="1" width="7.6640625" customWidth="1"/>
    <col min="2" max="2" width="16.33203125" customWidth="1"/>
    <col min="3" max="3" width="51" customWidth="1"/>
    <col min="4" max="4" width="35.6640625" customWidth="1"/>
    <col min="5" max="5" width="49.33203125" customWidth="1"/>
  </cols>
  <sheetData>
    <row r="1" spans="1:7" ht="16" x14ac:dyDescent="0.2">
      <c r="A1" s="79" t="s">
        <v>136</v>
      </c>
      <c r="D1" s="131"/>
      <c r="E1" s="131"/>
    </row>
    <row r="2" spans="1:7" ht="16" x14ac:dyDescent="0.2">
      <c r="A2" s="79"/>
      <c r="D2" s="131"/>
      <c r="E2" s="131"/>
    </row>
    <row r="3" spans="1:7" ht="67" customHeight="1" x14ac:dyDescent="0.2">
      <c r="B3" s="248" t="s">
        <v>137</v>
      </c>
      <c r="C3" s="248"/>
      <c r="D3" s="248"/>
      <c r="E3" s="248"/>
    </row>
    <row r="4" spans="1:7" ht="24" x14ac:dyDescent="0.3">
      <c r="B4" s="249" t="s">
        <v>61</v>
      </c>
      <c r="C4" s="249"/>
      <c r="D4" s="249"/>
      <c r="E4" s="249"/>
    </row>
    <row r="6" spans="1:7" ht="74" customHeight="1" x14ac:dyDescent="0.2">
      <c r="A6" s="1"/>
      <c r="B6" s="250" t="s">
        <v>138</v>
      </c>
      <c r="C6" s="250"/>
      <c r="D6" s="250"/>
      <c r="E6" s="250"/>
      <c r="F6" s="1"/>
      <c r="G6" s="1"/>
    </row>
    <row r="7" spans="1:7" x14ac:dyDescent="0.2">
      <c r="B7" s="132"/>
      <c r="C7" s="132"/>
      <c r="D7" s="132"/>
      <c r="E7" s="132"/>
    </row>
    <row r="8" spans="1:7" ht="16" x14ac:dyDescent="0.2">
      <c r="B8" s="140">
        <v>2024</v>
      </c>
      <c r="C8" s="133"/>
      <c r="D8" s="134"/>
      <c r="E8" s="134"/>
    </row>
    <row r="9" spans="1:7" ht="64" customHeight="1" x14ac:dyDescent="0.2">
      <c r="B9" s="135" t="s">
        <v>128</v>
      </c>
      <c r="C9" s="135" t="s">
        <v>129</v>
      </c>
      <c r="D9" s="136" t="s">
        <v>130</v>
      </c>
      <c r="E9" s="135" t="s">
        <v>126</v>
      </c>
    </row>
    <row r="10" spans="1:7" ht="17" x14ac:dyDescent="0.2">
      <c r="B10" s="137" t="s">
        <v>131</v>
      </c>
      <c r="C10" s="138"/>
      <c r="D10" s="139"/>
      <c r="E10" s="139"/>
    </row>
    <row r="11" spans="1:7" ht="17" x14ac:dyDescent="0.2">
      <c r="B11" s="137" t="s">
        <v>132</v>
      </c>
      <c r="C11" s="138"/>
      <c r="D11" s="139"/>
      <c r="E11" s="139"/>
    </row>
    <row r="12" spans="1:7" ht="17" x14ac:dyDescent="0.2">
      <c r="B12" s="137" t="s">
        <v>133</v>
      </c>
      <c r="C12" s="138"/>
      <c r="D12" s="139"/>
      <c r="E12" s="139"/>
    </row>
    <row r="13" spans="1:7" ht="17" x14ac:dyDescent="0.2">
      <c r="B13" s="137" t="s">
        <v>135</v>
      </c>
      <c r="C13" s="138"/>
      <c r="D13" s="139"/>
      <c r="E13" s="139"/>
    </row>
    <row r="14" spans="1:7" ht="17" x14ac:dyDescent="0.2">
      <c r="B14" s="137" t="s">
        <v>134</v>
      </c>
      <c r="C14" s="138"/>
      <c r="D14" s="139"/>
      <c r="E14" s="139"/>
    </row>
    <row r="15" spans="1:7" ht="16" x14ac:dyDescent="0.2">
      <c r="B15" s="137">
        <v>6</v>
      </c>
      <c r="C15" s="138"/>
      <c r="D15" s="139"/>
      <c r="E15" s="139"/>
    </row>
    <row r="16" spans="1:7" ht="16" x14ac:dyDescent="0.2">
      <c r="B16" s="137">
        <v>7</v>
      </c>
      <c r="C16" s="138"/>
      <c r="D16" s="139"/>
      <c r="E16" s="139"/>
    </row>
    <row r="17" spans="2:5" ht="16" x14ac:dyDescent="0.2">
      <c r="B17" s="137">
        <v>8</v>
      </c>
      <c r="C17" s="138"/>
      <c r="D17" s="139"/>
      <c r="E17" s="139"/>
    </row>
    <row r="18" spans="2:5" ht="16" x14ac:dyDescent="0.2">
      <c r="B18" s="137">
        <v>9</v>
      </c>
      <c r="C18" s="138"/>
      <c r="D18" s="139"/>
      <c r="E18" s="139"/>
    </row>
    <row r="19" spans="2:5" ht="16" x14ac:dyDescent="0.2">
      <c r="B19" s="137">
        <v>10</v>
      </c>
      <c r="C19" s="138"/>
      <c r="D19" s="139"/>
      <c r="E19" s="139"/>
    </row>
    <row r="22" spans="2:5" ht="16" x14ac:dyDescent="0.2">
      <c r="B22" s="140">
        <v>2025</v>
      </c>
      <c r="C22" s="133"/>
      <c r="D22" s="134"/>
      <c r="E22" s="134"/>
    </row>
    <row r="23" spans="2:5" ht="64" customHeight="1" x14ac:dyDescent="0.2">
      <c r="B23" s="135" t="s">
        <v>128</v>
      </c>
      <c r="C23" s="135" t="s">
        <v>129</v>
      </c>
      <c r="D23" s="136" t="s">
        <v>130</v>
      </c>
      <c r="E23" s="135" t="s">
        <v>126</v>
      </c>
    </row>
    <row r="24" spans="2:5" ht="17" x14ac:dyDescent="0.2">
      <c r="B24" s="137" t="s">
        <v>131</v>
      </c>
      <c r="C24" s="138"/>
      <c r="D24" s="139"/>
      <c r="E24" s="139"/>
    </row>
    <row r="25" spans="2:5" ht="17" x14ac:dyDescent="0.2">
      <c r="B25" s="137" t="s">
        <v>132</v>
      </c>
      <c r="C25" s="138"/>
      <c r="D25" s="139"/>
      <c r="E25" s="139"/>
    </row>
    <row r="26" spans="2:5" ht="17" x14ac:dyDescent="0.2">
      <c r="B26" s="137" t="s">
        <v>133</v>
      </c>
      <c r="C26" s="138"/>
      <c r="D26" s="139"/>
      <c r="E26" s="139"/>
    </row>
    <row r="27" spans="2:5" ht="17" x14ac:dyDescent="0.2">
      <c r="B27" s="137" t="s">
        <v>135</v>
      </c>
      <c r="C27" s="138"/>
      <c r="D27" s="139"/>
      <c r="E27" s="139"/>
    </row>
    <row r="28" spans="2:5" ht="17" x14ac:dyDescent="0.2">
      <c r="B28" s="137" t="s">
        <v>134</v>
      </c>
      <c r="C28" s="138"/>
      <c r="D28" s="139"/>
      <c r="E28" s="139"/>
    </row>
    <row r="29" spans="2:5" ht="16" x14ac:dyDescent="0.2">
      <c r="B29" s="137">
        <v>6</v>
      </c>
      <c r="C29" s="138"/>
      <c r="D29" s="139"/>
      <c r="E29" s="139"/>
    </row>
    <row r="30" spans="2:5" ht="16" x14ac:dyDescent="0.2">
      <c r="B30" s="137">
        <v>7</v>
      </c>
      <c r="C30" s="138"/>
      <c r="D30" s="139"/>
      <c r="E30" s="139"/>
    </row>
    <row r="31" spans="2:5" ht="16" x14ac:dyDescent="0.2">
      <c r="B31" s="137">
        <v>8</v>
      </c>
      <c r="C31" s="138"/>
      <c r="D31" s="139"/>
      <c r="E31" s="139"/>
    </row>
    <row r="32" spans="2:5" ht="16" x14ac:dyDescent="0.2">
      <c r="B32" s="137">
        <v>9</v>
      </c>
      <c r="C32" s="138"/>
      <c r="D32" s="139"/>
      <c r="E32" s="139"/>
    </row>
    <row r="33" spans="2:5" ht="16" x14ac:dyDescent="0.2">
      <c r="B33" s="137">
        <v>10</v>
      </c>
      <c r="C33" s="138"/>
      <c r="D33" s="139"/>
      <c r="E33" s="139"/>
    </row>
    <row r="37" spans="2:5" ht="16" x14ac:dyDescent="0.2">
      <c r="B37" s="140">
        <v>2026</v>
      </c>
      <c r="C37" s="133"/>
      <c r="D37" s="134"/>
      <c r="E37" s="134"/>
    </row>
    <row r="38" spans="2:5" ht="17" x14ac:dyDescent="0.2">
      <c r="B38" s="135" t="s">
        <v>128</v>
      </c>
      <c r="C38" s="135" t="s">
        <v>129</v>
      </c>
      <c r="D38" s="136" t="s">
        <v>130</v>
      </c>
      <c r="E38" s="135" t="s">
        <v>126</v>
      </c>
    </row>
    <row r="39" spans="2:5" ht="17" x14ac:dyDescent="0.2">
      <c r="B39" s="137" t="s">
        <v>131</v>
      </c>
      <c r="C39" s="138"/>
      <c r="D39" s="139"/>
      <c r="E39" s="139"/>
    </row>
    <row r="40" spans="2:5" ht="17" x14ac:dyDescent="0.2">
      <c r="B40" s="137" t="s">
        <v>132</v>
      </c>
      <c r="C40" s="138"/>
      <c r="D40" s="139"/>
      <c r="E40" s="139"/>
    </row>
    <row r="41" spans="2:5" ht="17" x14ac:dyDescent="0.2">
      <c r="B41" s="137" t="s">
        <v>133</v>
      </c>
      <c r="C41" s="138"/>
      <c r="D41" s="139"/>
      <c r="E41" s="139"/>
    </row>
    <row r="42" spans="2:5" ht="17" x14ac:dyDescent="0.2">
      <c r="B42" s="137" t="s">
        <v>135</v>
      </c>
      <c r="C42" s="138"/>
      <c r="D42" s="139"/>
      <c r="E42" s="139"/>
    </row>
    <row r="43" spans="2:5" ht="17" x14ac:dyDescent="0.2">
      <c r="B43" s="137" t="s">
        <v>134</v>
      </c>
      <c r="C43" s="138"/>
      <c r="D43" s="139"/>
      <c r="E43" s="139"/>
    </row>
    <row r="44" spans="2:5" ht="16" x14ac:dyDescent="0.2">
      <c r="B44" s="137">
        <v>6</v>
      </c>
      <c r="C44" s="138"/>
      <c r="D44" s="139"/>
      <c r="E44" s="139"/>
    </row>
    <row r="45" spans="2:5" ht="16" x14ac:dyDescent="0.2">
      <c r="B45" s="137">
        <v>7</v>
      </c>
      <c r="C45" s="138"/>
      <c r="D45" s="139"/>
      <c r="E45" s="139"/>
    </row>
    <row r="46" spans="2:5" ht="16" x14ac:dyDescent="0.2">
      <c r="B46" s="137">
        <v>8</v>
      </c>
      <c r="C46" s="138"/>
      <c r="D46" s="139"/>
      <c r="E46" s="139"/>
    </row>
    <row r="47" spans="2:5" ht="16" x14ac:dyDescent="0.2">
      <c r="B47" s="137">
        <v>9</v>
      </c>
      <c r="C47" s="138"/>
      <c r="D47" s="139"/>
      <c r="E47" s="139"/>
    </row>
    <row r="48" spans="2:5" ht="16" x14ac:dyDescent="0.2">
      <c r="B48" s="137">
        <v>10</v>
      </c>
      <c r="C48" s="138"/>
      <c r="D48" s="139"/>
      <c r="E48" s="139"/>
    </row>
  </sheetData>
  <mergeCells count="3">
    <mergeCell ref="B3:E3"/>
    <mergeCell ref="B4:E4"/>
    <mergeCell ref="B6:E6"/>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BAB7D8-ED6E-344D-B946-C1256F2E90D0}">
  <sheetPr>
    <tabColor rgb="FFFFFF00"/>
  </sheetPr>
  <dimension ref="A1:E21"/>
  <sheetViews>
    <sheetView topLeftCell="A4" workbookViewId="0">
      <selection activeCell="G14" sqref="G14"/>
    </sheetView>
  </sheetViews>
  <sheetFormatPr baseColWidth="10" defaultRowHeight="15" x14ac:dyDescent="0.2"/>
  <cols>
    <col min="1" max="1" width="29.33203125" customWidth="1"/>
    <col min="3" max="4" width="18" customWidth="1"/>
    <col min="5" max="5" width="19.1640625" customWidth="1"/>
  </cols>
  <sheetData>
    <row r="1" spans="1:5" x14ac:dyDescent="0.2">
      <c r="A1" s="251" t="s">
        <v>150</v>
      </c>
      <c r="B1" s="251"/>
      <c r="C1" s="251"/>
      <c r="D1" s="251"/>
    </row>
    <row r="2" spans="1:5" x14ac:dyDescent="0.2">
      <c r="A2" s="251"/>
      <c r="B2" s="251"/>
      <c r="C2" s="251"/>
      <c r="D2" s="251"/>
    </row>
    <row r="3" spans="1:5" x14ac:dyDescent="0.2">
      <c r="A3" s="251"/>
      <c r="B3" s="251"/>
      <c r="C3" s="251"/>
      <c r="D3" s="251"/>
    </row>
    <row r="4" spans="1:5" ht="32" customHeight="1" x14ac:dyDescent="0.2">
      <c r="A4" s="252" t="s">
        <v>168</v>
      </c>
      <c r="B4" s="252"/>
      <c r="C4" s="252"/>
      <c r="D4" s="168"/>
    </row>
    <row r="5" spans="1:5" ht="16" thickBot="1" x14ac:dyDescent="0.25"/>
    <row r="6" spans="1:5" ht="34" x14ac:dyDescent="0.2">
      <c r="A6" s="169" t="s">
        <v>151</v>
      </c>
      <c r="B6" s="170" t="s">
        <v>152</v>
      </c>
      <c r="C6" s="171" t="s">
        <v>153</v>
      </c>
      <c r="D6" s="171" t="s">
        <v>181</v>
      </c>
      <c r="E6" s="172" t="s">
        <v>182</v>
      </c>
    </row>
    <row r="7" spans="1:5" ht="17" x14ac:dyDescent="0.2">
      <c r="A7" s="173" t="s">
        <v>154</v>
      </c>
      <c r="B7" s="174">
        <v>4</v>
      </c>
      <c r="C7" s="175"/>
      <c r="D7" s="175"/>
      <c r="E7" s="176"/>
    </row>
    <row r="8" spans="1:5" ht="17" x14ac:dyDescent="0.2">
      <c r="A8" s="173" t="s">
        <v>155</v>
      </c>
      <c r="B8" s="177">
        <v>1</v>
      </c>
      <c r="C8" s="175"/>
      <c r="D8" s="175"/>
      <c r="E8" s="178"/>
    </row>
    <row r="9" spans="1:5" ht="17" x14ac:dyDescent="0.2">
      <c r="A9" s="173" t="s">
        <v>156</v>
      </c>
      <c r="B9" s="177">
        <v>1</v>
      </c>
      <c r="C9" s="175"/>
      <c r="D9" s="175"/>
      <c r="E9" s="178"/>
    </row>
    <row r="10" spans="1:5" ht="17" x14ac:dyDescent="0.2">
      <c r="A10" s="173" t="s">
        <v>157</v>
      </c>
      <c r="B10" s="177">
        <v>7</v>
      </c>
      <c r="C10" s="175"/>
      <c r="D10" s="175"/>
      <c r="E10" s="178"/>
    </row>
    <row r="11" spans="1:5" ht="17" x14ac:dyDescent="0.2">
      <c r="A11" s="173" t="s">
        <v>158</v>
      </c>
      <c r="B11" s="177">
        <v>6</v>
      </c>
      <c r="C11" s="175"/>
      <c r="D11" s="175"/>
      <c r="E11" s="178"/>
    </row>
    <row r="12" spans="1:5" ht="17" x14ac:dyDescent="0.2">
      <c r="A12" s="173" t="s">
        <v>159</v>
      </c>
      <c r="B12" s="177">
        <v>9</v>
      </c>
      <c r="C12" s="175"/>
      <c r="D12" s="175"/>
      <c r="E12" s="178"/>
    </row>
    <row r="13" spans="1:5" ht="17" x14ac:dyDescent="0.2">
      <c r="A13" s="173" t="s">
        <v>160</v>
      </c>
      <c r="B13" s="177">
        <v>15</v>
      </c>
      <c r="C13" s="175"/>
      <c r="D13" s="175"/>
      <c r="E13" s="178"/>
    </row>
    <row r="14" spans="1:5" ht="17" x14ac:dyDescent="0.2">
      <c r="A14" s="173" t="s">
        <v>161</v>
      </c>
      <c r="B14" s="177">
        <v>6</v>
      </c>
      <c r="C14" s="175"/>
      <c r="D14" s="175"/>
      <c r="E14" s="178"/>
    </row>
    <row r="15" spans="1:5" ht="17" x14ac:dyDescent="0.2">
      <c r="A15" s="173" t="s">
        <v>162</v>
      </c>
      <c r="B15" s="177">
        <v>3</v>
      </c>
      <c r="C15" s="175"/>
      <c r="D15" s="175"/>
      <c r="E15" s="178"/>
    </row>
    <row r="16" spans="1:5" ht="17" x14ac:dyDescent="0.2">
      <c r="A16" s="173" t="s">
        <v>163</v>
      </c>
      <c r="B16" s="177">
        <v>2</v>
      </c>
      <c r="C16" s="175"/>
      <c r="D16" s="175"/>
      <c r="E16" s="178"/>
    </row>
    <row r="17" spans="1:5" ht="17" x14ac:dyDescent="0.2">
      <c r="A17" s="173" t="s">
        <v>164</v>
      </c>
      <c r="B17" s="177">
        <v>8</v>
      </c>
      <c r="C17" s="175"/>
      <c r="D17" s="175"/>
      <c r="E17" s="178"/>
    </row>
    <row r="18" spans="1:5" ht="17" x14ac:dyDescent="0.2">
      <c r="A18" s="173" t="s">
        <v>165</v>
      </c>
      <c r="B18" s="177">
        <v>3</v>
      </c>
      <c r="C18" s="175"/>
      <c r="D18" s="175"/>
      <c r="E18" s="178"/>
    </row>
    <row r="19" spans="1:5" ht="17" x14ac:dyDescent="0.2">
      <c r="A19" s="173" t="s">
        <v>166</v>
      </c>
      <c r="B19" s="177">
        <v>8</v>
      </c>
      <c r="C19" s="175"/>
      <c r="D19" s="175"/>
      <c r="E19" s="178"/>
    </row>
    <row r="20" spans="1:5" ht="17" x14ac:dyDescent="0.2">
      <c r="A20" s="179" t="s">
        <v>86</v>
      </c>
      <c r="B20" s="179">
        <v>73</v>
      </c>
      <c r="C20" s="180">
        <f>SUM(C7:C19)</f>
        <v>0</v>
      </c>
      <c r="D20" s="180">
        <f>SUM(D7:D19)</f>
        <v>0</v>
      </c>
      <c r="E20" s="181">
        <f>SUM(E7:E19)</f>
        <v>0</v>
      </c>
    </row>
    <row r="21" spans="1:5" ht="17" x14ac:dyDescent="0.2">
      <c r="A21" s="182" t="s">
        <v>167</v>
      </c>
      <c r="B21" s="183"/>
      <c r="C21" s="184">
        <f>C20/B20</f>
        <v>0</v>
      </c>
      <c r="D21" s="184">
        <f>D20/B20</f>
        <v>0</v>
      </c>
      <c r="E21" s="184">
        <f>E20/B20</f>
        <v>0</v>
      </c>
    </row>
  </sheetData>
  <mergeCells count="2">
    <mergeCell ref="A1:D3"/>
    <mergeCell ref="A4:C4"/>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FAB0F5-887D-FE41-894F-4C36BA79C2DD}">
  <sheetPr>
    <tabColor rgb="FFFFFF00"/>
    <pageSetUpPr fitToPage="1"/>
  </sheetPr>
  <dimension ref="A1:Z996"/>
  <sheetViews>
    <sheetView showGridLines="0" topLeftCell="A7" workbookViewId="0">
      <selection activeCell="F21" sqref="F21"/>
    </sheetView>
  </sheetViews>
  <sheetFormatPr baseColWidth="10" defaultColWidth="14.5" defaultRowHeight="15" customHeight="1" x14ac:dyDescent="0.2"/>
  <cols>
    <col min="1" max="1" width="5" style="185" customWidth="1"/>
    <col min="2" max="2" width="31.83203125" style="185" customWidth="1"/>
    <col min="3" max="3" width="30" style="185" customWidth="1"/>
    <col min="4" max="4" width="8.83203125" style="185" customWidth="1"/>
    <col min="5" max="5" width="10.1640625" style="185" customWidth="1"/>
    <col min="6" max="6" width="23.33203125" style="185" customWidth="1"/>
    <col min="7" max="7" width="8.83203125" style="185" customWidth="1"/>
    <col min="8" max="8" width="11.83203125" style="185" customWidth="1"/>
    <col min="9" max="9" width="27.83203125" style="185" customWidth="1"/>
    <col min="10" max="26" width="8.83203125" style="185" customWidth="1"/>
    <col min="27" max="16384" width="14.5" style="185"/>
  </cols>
  <sheetData>
    <row r="1" spans="1:26" ht="19.5" customHeight="1" x14ac:dyDescent="0.2">
      <c r="A1" s="188" t="s">
        <v>83</v>
      </c>
      <c r="B1" s="201"/>
      <c r="C1" s="198"/>
    </row>
    <row r="2" spans="1:26" ht="19.5" customHeight="1" x14ac:dyDescent="0.2">
      <c r="A2" s="188"/>
      <c r="B2" s="201"/>
      <c r="C2" s="198"/>
    </row>
    <row r="3" spans="1:26" ht="36" customHeight="1" x14ac:dyDescent="0.2">
      <c r="A3" s="188"/>
      <c r="B3" s="253" t="s">
        <v>177</v>
      </c>
      <c r="C3" s="254"/>
    </row>
    <row r="4" spans="1:26" ht="24" customHeight="1" x14ac:dyDescent="0.3">
      <c r="A4" s="200"/>
      <c r="B4" s="255"/>
      <c r="C4" s="254"/>
    </row>
    <row r="5" spans="1:26" ht="15" customHeight="1" x14ac:dyDescent="0.2">
      <c r="A5" s="188"/>
      <c r="B5" s="199"/>
      <c r="C5" s="198"/>
    </row>
    <row r="6" spans="1:26" ht="14.25" customHeight="1" x14ac:dyDescent="0.2">
      <c r="A6" s="197"/>
      <c r="B6" s="195" t="s">
        <v>176</v>
      </c>
      <c r="C6" s="196"/>
      <c r="D6" s="194"/>
      <c r="E6" s="195"/>
      <c r="F6" s="195"/>
      <c r="G6" s="194"/>
      <c r="H6" s="195"/>
      <c r="I6" s="195"/>
      <c r="J6" s="194"/>
      <c r="K6" s="194"/>
      <c r="L6" s="194"/>
      <c r="M6" s="194"/>
      <c r="N6" s="194"/>
      <c r="O6" s="194"/>
      <c r="P6" s="194"/>
      <c r="Q6" s="194"/>
      <c r="R6" s="194"/>
      <c r="S6" s="194"/>
      <c r="T6" s="194"/>
      <c r="U6" s="194"/>
      <c r="V6" s="194"/>
      <c r="W6" s="194"/>
      <c r="X6" s="194"/>
      <c r="Y6" s="194"/>
      <c r="Z6" s="194"/>
    </row>
    <row r="7" spans="1:26" ht="55" customHeight="1" x14ac:dyDescent="0.2">
      <c r="A7" s="188"/>
      <c r="B7" s="193" t="s">
        <v>103</v>
      </c>
      <c r="C7" s="192" t="s">
        <v>175</v>
      </c>
      <c r="D7" s="191"/>
      <c r="E7" s="193" t="s">
        <v>103</v>
      </c>
      <c r="F7" s="192" t="s">
        <v>174</v>
      </c>
      <c r="G7" s="191"/>
      <c r="H7" s="193" t="s">
        <v>103</v>
      </c>
      <c r="I7" s="192" t="s">
        <v>173</v>
      </c>
      <c r="J7" s="191"/>
      <c r="K7" s="191"/>
      <c r="L7" s="191"/>
      <c r="M7" s="191"/>
      <c r="N7" s="191"/>
      <c r="O7" s="191"/>
      <c r="P7" s="191"/>
      <c r="Q7" s="191"/>
      <c r="R7" s="191"/>
      <c r="S7" s="191"/>
      <c r="T7" s="191"/>
      <c r="U7" s="191"/>
      <c r="V7" s="191"/>
      <c r="W7" s="191"/>
      <c r="X7" s="191"/>
      <c r="Y7" s="191"/>
      <c r="Z7" s="191"/>
    </row>
    <row r="8" spans="1:26" ht="14.25" customHeight="1" x14ac:dyDescent="0.2">
      <c r="A8" s="188"/>
      <c r="B8" s="190">
        <v>2023</v>
      </c>
      <c r="C8" s="189"/>
      <c r="E8" s="190">
        <v>2023</v>
      </c>
      <c r="F8" s="189"/>
      <c r="H8" s="190">
        <v>2023</v>
      </c>
      <c r="I8" s="189"/>
    </row>
    <row r="9" spans="1:26" ht="14.25" customHeight="1" x14ac:dyDescent="0.2">
      <c r="A9" s="191"/>
      <c r="B9" s="190">
        <v>2024</v>
      </c>
      <c r="C9" s="189"/>
      <c r="E9" s="190">
        <v>2024</v>
      </c>
      <c r="F9" s="189"/>
      <c r="H9" s="190">
        <v>2024</v>
      </c>
      <c r="I9" s="189"/>
    </row>
    <row r="10" spans="1:26" ht="14.25" customHeight="1" x14ac:dyDescent="0.2">
      <c r="A10" s="188"/>
      <c r="B10" s="190">
        <v>2025</v>
      </c>
      <c r="C10" s="189"/>
      <c r="E10" s="190">
        <v>2025</v>
      </c>
      <c r="F10" s="189"/>
      <c r="H10" s="190">
        <v>2025</v>
      </c>
      <c r="I10" s="189"/>
    </row>
    <row r="11" spans="1:26" ht="14.25" customHeight="1" x14ac:dyDescent="0.2">
      <c r="A11" s="188"/>
      <c r="B11" s="190">
        <v>2026</v>
      </c>
      <c r="C11" s="189"/>
      <c r="E11" s="190">
        <v>2026</v>
      </c>
      <c r="F11" s="189"/>
      <c r="H11" s="190">
        <v>2026</v>
      </c>
      <c r="I11" s="189"/>
    </row>
    <row r="12" spans="1:26" ht="14.25" customHeight="1" x14ac:dyDescent="0.2">
      <c r="A12" s="188"/>
      <c r="B12" s="190">
        <v>2027</v>
      </c>
      <c r="C12" s="189"/>
      <c r="E12" s="190">
        <v>2027</v>
      </c>
      <c r="F12" s="189"/>
      <c r="H12" s="190">
        <v>2027</v>
      </c>
      <c r="I12" s="189"/>
    </row>
    <row r="13" spans="1:26" ht="14.25" customHeight="1" x14ac:dyDescent="0.2">
      <c r="A13" s="188"/>
      <c r="B13" s="190">
        <v>2028</v>
      </c>
      <c r="C13" s="189"/>
      <c r="E13" s="190">
        <v>2028</v>
      </c>
      <c r="F13" s="189"/>
      <c r="H13" s="190">
        <v>2028</v>
      </c>
      <c r="I13" s="189"/>
    </row>
    <row r="14" spans="1:26" ht="14.25" customHeight="1" x14ac:dyDescent="0.2">
      <c r="A14" s="188"/>
      <c r="B14" s="187"/>
      <c r="C14" s="187"/>
    </row>
    <row r="15" spans="1:26" ht="14.25" customHeight="1" x14ac:dyDescent="0.2"/>
    <row r="16" spans="1:26" ht="14.25" customHeight="1" x14ac:dyDescent="0.2"/>
    <row r="17" spans="2:2" ht="14.25" customHeight="1" x14ac:dyDescent="0.2">
      <c r="B17" s="186" t="s">
        <v>172</v>
      </c>
    </row>
    <row r="18" spans="2:2" ht="14.25" customHeight="1" x14ac:dyDescent="0.2"/>
    <row r="19" spans="2:2" ht="14.25" customHeight="1" x14ac:dyDescent="0.2">
      <c r="B19" s="202" t="s">
        <v>178</v>
      </c>
    </row>
    <row r="20" spans="2:2" ht="14.25" customHeight="1" x14ac:dyDescent="0.2"/>
    <row r="21" spans="2:2" ht="14.25" customHeight="1" x14ac:dyDescent="0.2"/>
    <row r="22" spans="2:2" ht="14.25" customHeight="1" x14ac:dyDescent="0.2"/>
    <row r="23" spans="2:2" ht="14.25" customHeight="1" x14ac:dyDescent="0.2"/>
    <row r="24" spans="2:2" ht="14.25" customHeight="1" x14ac:dyDescent="0.2"/>
    <row r="25" spans="2:2" ht="14.25" customHeight="1" x14ac:dyDescent="0.2"/>
    <row r="26" spans="2:2" ht="14.25" customHeight="1" x14ac:dyDescent="0.2"/>
    <row r="27" spans="2:2" ht="14.25" customHeight="1" x14ac:dyDescent="0.2"/>
    <row r="28" spans="2:2" ht="14.25" customHeight="1" x14ac:dyDescent="0.2"/>
    <row r="29" spans="2:2" ht="14.25" customHeight="1" x14ac:dyDescent="0.2"/>
    <row r="30" spans="2:2" ht="14.25" customHeight="1" x14ac:dyDescent="0.2"/>
    <row r="31" spans="2:2" ht="14.25" customHeight="1" x14ac:dyDescent="0.2"/>
    <row r="32" spans="2:2" ht="14.25" customHeight="1" x14ac:dyDescent="0.2"/>
    <row r="33" s="185" customFormat="1" ht="14.25" customHeight="1" x14ac:dyDescent="0.2"/>
    <row r="34" s="185" customFormat="1" ht="14.25" customHeight="1" x14ac:dyDescent="0.2"/>
    <row r="35" s="185" customFormat="1" ht="14.25" customHeight="1" x14ac:dyDescent="0.2"/>
    <row r="36" s="185" customFormat="1" ht="14.25" customHeight="1" x14ac:dyDescent="0.2"/>
    <row r="37" s="185" customFormat="1" ht="14.25" customHeight="1" x14ac:dyDescent="0.2"/>
    <row r="38" s="185" customFormat="1" ht="14.25" customHeight="1" x14ac:dyDescent="0.2"/>
    <row r="39" s="185" customFormat="1" ht="14.25" customHeight="1" x14ac:dyDescent="0.2"/>
    <row r="40" s="185" customFormat="1" ht="14.25" customHeight="1" x14ac:dyDescent="0.2"/>
    <row r="41" s="185" customFormat="1" ht="14.25" customHeight="1" x14ac:dyDescent="0.2"/>
    <row r="42" s="185" customFormat="1" ht="14.25" customHeight="1" x14ac:dyDescent="0.2"/>
    <row r="43" s="185" customFormat="1" ht="14.25" customHeight="1" x14ac:dyDescent="0.2"/>
    <row r="44" s="185" customFormat="1" ht="14.25" customHeight="1" x14ac:dyDescent="0.2"/>
    <row r="45" s="185" customFormat="1" ht="14.25" customHeight="1" x14ac:dyDescent="0.2"/>
    <row r="46" s="185" customFormat="1" ht="14.25" customHeight="1" x14ac:dyDescent="0.2"/>
    <row r="47" s="185" customFormat="1" ht="14.25" customHeight="1" x14ac:dyDescent="0.2"/>
    <row r="48" s="185" customFormat="1" ht="14.25" customHeight="1" x14ac:dyDescent="0.2"/>
    <row r="49" s="185" customFormat="1" ht="14.25" customHeight="1" x14ac:dyDescent="0.2"/>
    <row r="50" s="185" customFormat="1" ht="14.25" customHeight="1" x14ac:dyDescent="0.2"/>
    <row r="51" s="185" customFormat="1" ht="14.25" customHeight="1" x14ac:dyDescent="0.2"/>
    <row r="52" s="185" customFormat="1" ht="14.25" customHeight="1" x14ac:dyDescent="0.2"/>
    <row r="53" s="185" customFormat="1" ht="14.25" customHeight="1" x14ac:dyDescent="0.2"/>
    <row r="54" s="185" customFormat="1" ht="14.25" customHeight="1" x14ac:dyDescent="0.2"/>
    <row r="55" s="185" customFormat="1" ht="14.25" customHeight="1" x14ac:dyDescent="0.2"/>
    <row r="56" s="185" customFormat="1" ht="14.25" customHeight="1" x14ac:dyDescent="0.2"/>
    <row r="57" s="185" customFormat="1" ht="14.25" customHeight="1" x14ac:dyDescent="0.2"/>
    <row r="58" s="185" customFormat="1" ht="14.25" customHeight="1" x14ac:dyDescent="0.2"/>
    <row r="59" s="185" customFormat="1" ht="14.25" customHeight="1" x14ac:dyDescent="0.2"/>
    <row r="60" s="185" customFormat="1" ht="14.25" customHeight="1" x14ac:dyDescent="0.2"/>
    <row r="61" s="185" customFormat="1" ht="14.25" customHeight="1" x14ac:dyDescent="0.2"/>
    <row r="62" s="185" customFormat="1" ht="14.25" customHeight="1" x14ac:dyDescent="0.2"/>
    <row r="63" s="185" customFormat="1" ht="14.25" customHeight="1" x14ac:dyDescent="0.2"/>
    <row r="64" s="185" customFormat="1" ht="14.25" customHeight="1" x14ac:dyDescent="0.2"/>
    <row r="65" s="185" customFormat="1" ht="14.25" customHeight="1" x14ac:dyDescent="0.2"/>
    <row r="66" s="185" customFormat="1" ht="14.25" customHeight="1" x14ac:dyDescent="0.2"/>
    <row r="67" s="185" customFormat="1" ht="14.25" customHeight="1" x14ac:dyDescent="0.2"/>
    <row r="68" s="185" customFormat="1" ht="14.25" customHeight="1" x14ac:dyDescent="0.2"/>
    <row r="69" s="185" customFormat="1" ht="14.25" customHeight="1" x14ac:dyDescent="0.2"/>
    <row r="70" s="185" customFormat="1" ht="14.25" customHeight="1" x14ac:dyDescent="0.2"/>
    <row r="71" s="185" customFormat="1" ht="14.25" customHeight="1" x14ac:dyDescent="0.2"/>
    <row r="72" s="185" customFormat="1" ht="14.25" customHeight="1" x14ac:dyDescent="0.2"/>
    <row r="73" s="185" customFormat="1" ht="14.25" customHeight="1" x14ac:dyDescent="0.2"/>
    <row r="74" s="185" customFormat="1" ht="14.25" customHeight="1" x14ac:dyDescent="0.2"/>
    <row r="75" s="185" customFormat="1" ht="14.25" customHeight="1" x14ac:dyDescent="0.2"/>
    <row r="76" s="185" customFormat="1" ht="14.25" customHeight="1" x14ac:dyDescent="0.2"/>
    <row r="77" s="185" customFormat="1" ht="14.25" customHeight="1" x14ac:dyDescent="0.2"/>
    <row r="78" s="185" customFormat="1" ht="14.25" customHeight="1" x14ac:dyDescent="0.2"/>
    <row r="79" s="185" customFormat="1" ht="14.25" customHeight="1" x14ac:dyDescent="0.2"/>
    <row r="80" s="185" customFormat="1" ht="14.25" customHeight="1" x14ac:dyDescent="0.2"/>
    <row r="81" s="185" customFormat="1" ht="14.25" customHeight="1" x14ac:dyDescent="0.2"/>
    <row r="82" s="185" customFormat="1" ht="14.25" customHeight="1" x14ac:dyDescent="0.2"/>
    <row r="83" s="185" customFormat="1" ht="14.25" customHeight="1" x14ac:dyDescent="0.2"/>
    <row r="84" s="185" customFormat="1" ht="14.25" customHeight="1" x14ac:dyDescent="0.2"/>
    <row r="85" s="185" customFormat="1" ht="14.25" customHeight="1" x14ac:dyDescent="0.2"/>
    <row r="86" s="185" customFormat="1" ht="14.25" customHeight="1" x14ac:dyDescent="0.2"/>
    <row r="87" s="185" customFormat="1" ht="14.25" customHeight="1" x14ac:dyDescent="0.2"/>
    <row r="88" s="185" customFormat="1" ht="14.25" customHeight="1" x14ac:dyDescent="0.2"/>
    <row r="89" s="185" customFormat="1" ht="14.25" customHeight="1" x14ac:dyDescent="0.2"/>
    <row r="90" s="185" customFormat="1" ht="14.25" customHeight="1" x14ac:dyDescent="0.2"/>
    <row r="91" s="185" customFormat="1" ht="14.25" customHeight="1" x14ac:dyDescent="0.2"/>
    <row r="92" s="185" customFormat="1" ht="14.25" customHeight="1" x14ac:dyDescent="0.2"/>
    <row r="93" s="185" customFormat="1" ht="14.25" customHeight="1" x14ac:dyDescent="0.2"/>
    <row r="94" s="185" customFormat="1" ht="14.25" customHeight="1" x14ac:dyDescent="0.2"/>
    <row r="95" s="185" customFormat="1" ht="14.25" customHeight="1" x14ac:dyDescent="0.2"/>
    <row r="96" s="185" customFormat="1" ht="14.25" customHeight="1" x14ac:dyDescent="0.2"/>
    <row r="97" spans="2:2" ht="14.25" customHeight="1" x14ac:dyDescent="0.2"/>
    <row r="98" spans="2:2" ht="14.25" customHeight="1" x14ac:dyDescent="0.2"/>
    <row r="99" spans="2:2" ht="14.25" customHeight="1" x14ac:dyDescent="0.2"/>
    <row r="100" spans="2:2" ht="14.25" customHeight="1" x14ac:dyDescent="0.2"/>
    <row r="101" spans="2:2" ht="14.25" customHeight="1" x14ac:dyDescent="0.2">
      <c r="B101" s="185" t="s">
        <v>171</v>
      </c>
    </row>
    <row r="102" spans="2:2" ht="14.25" customHeight="1" x14ac:dyDescent="0.2">
      <c r="B102" s="185" t="s">
        <v>170</v>
      </c>
    </row>
    <row r="103" spans="2:2" ht="14.25" customHeight="1" x14ac:dyDescent="0.2">
      <c r="B103" s="185" t="s">
        <v>169</v>
      </c>
    </row>
    <row r="104" spans="2:2" ht="14.25" customHeight="1" x14ac:dyDescent="0.2"/>
    <row r="105" spans="2:2" ht="14.25" customHeight="1" x14ac:dyDescent="0.2"/>
    <row r="106" spans="2:2" ht="14.25" customHeight="1" x14ac:dyDescent="0.2"/>
    <row r="107" spans="2:2" ht="14.25" customHeight="1" x14ac:dyDescent="0.2"/>
    <row r="108" spans="2:2" ht="14.25" customHeight="1" x14ac:dyDescent="0.2"/>
    <row r="109" spans="2:2" ht="14.25" customHeight="1" x14ac:dyDescent="0.2"/>
    <row r="110" spans="2:2" ht="14.25" customHeight="1" x14ac:dyDescent="0.2"/>
    <row r="111" spans="2:2" ht="14.25" customHeight="1" x14ac:dyDescent="0.2"/>
    <row r="112" spans="2:2" ht="14.25" customHeight="1" x14ac:dyDescent="0.2"/>
    <row r="113" s="185" customFormat="1" ht="14.25" customHeight="1" x14ac:dyDescent="0.2"/>
    <row r="114" s="185" customFormat="1" ht="14.25" customHeight="1" x14ac:dyDescent="0.2"/>
    <row r="115" s="185" customFormat="1" ht="14.25" customHeight="1" x14ac:dyDescent="0.2"/>
    <row r="116" s="185" customFormat="1" ht="14.25" customHeight="1" x14ac:dyDescent="0.2"/>
    <row r="117" s="185" customFormat="1" ht="14.25" customHeight="1" x14ac:dyDescent="0.2"/>
    <row r="118" s="185" customFormat="1" ht="14.25" customHeight="1" x14ac:dyDescent="0.2"/>
    <row r="119" s="185" customFormat="1" ht="14.25" customHeight="1" x14ac:dyDescent="0.2"/>
    <row r="120" s="185" customFormat="1" ht="14.25" customHeight="1" x14ac:dyDescent="0.2"/>
    <row r="121" s="185" customFormat="1" ht="14.25" customHeight="1" x14ac:dyDescent="0.2"/>
    <row r="122" s="185" customFormat="1" ht="14.25" customHeight="1" x14ac:dyDescent="0.2"/>
    <row r="123" s="185" customFormat="1" ht="14.25" customHeight="1" x14ac:dyDescent="0.2"/>
    <row r="124" s="185" customFormat="1" ht="14.25" customHeight="1" x14ac:dyDescent="0.2"/>
    <row r="125" s="185" customFormat="1" ht="14.25" customHeight="1" x14ac:dyDescent="0.2"/>
    <row r="126" s="185" customFormat="1" ht="14.25" customHeight="1" x14ac:dyDescent="0.2"/>
    <row r="127" s="185" customFormat="1" ht="14.25" customHeight="1" x14ac:dyDescent="0.2"/>
    <row r="128" s="185" customFormat="1" ht="14.25" customHeight="1" x14ac:dyDescent="0.2"/>
    <row r="129" s="185" customFormat="1" ht="14.25" customHeight="1" x14ac:dyDescent="0.2"/>
    <row r="130" s="185" customFormat="1" ht="14.25" customHeight="1" x14ac:dyDescent="0.2"/>
    <row r="131" s="185" customFormat="1" ht="14.25" customHeight="1" x14ac:dyDescent="0.2"/>
    <row r="132" s="185" customFormat="1" ht="14.25" customHeight="1" x14ac:dyDescent="0.2"/>
    <row r="133" s="185" customFormat="1" ht="14.25" customHeight="1" x14ac:dyDescent="0.2"/>
    <row r="134" s="185" customFormat="1" ht="14.25" customHeight="1" x14ac:dyDescent="0.2"/>
    <row r="135" s="185" customFormat="1" ht="14.25" customHeight="1" x14ac:dyDescent="0.2"/>
    <row r="136" s="185" customFormat="1" ht="14.25" customHeight="1" x14ac:dyDescent="0.2"/>
    <row r="137" s="185" customFormat="1" ht="14.25" customHeight="1" x14ac:dyDescent="0.2"/>
    <row r="138" s="185" customFormat="1" ht="14.25" customHeight="1" x14ac:dyDescent="0.2"/>
    <row r="139" s="185" customFormat="1" ht="14.25" customHeight="1" x14ac:dyDescent="0.2"/>
    <row r="140" s="185" customFormat="1" ht="14.25" customHeight="1" x14ac:dyDescent="0.2"/>
    <row r="141" s="185" customFormat="1" ht="14.25" customHeight="1" x14ac:dyDescent="0.2"/>
    <row r="142" s="185" customFormat="1" ht="14.25" customHeight="1" x14ac:dyDescent="0.2"/>
    <row r="143" s="185" customFormat="1" ht="14.25" customHeight="1" x14ac:dyDescent="0.2"/>
    <row r="144" s="185" customFormat="1" ht="14.25" customHeight="1" x14ac:dyDescent="0.2"/>
    <row r="145" s="185" customFormat="1" ht="14.25" customHeight="1" x14ac:dyDescent="0.2"/>
    <row r="146" s="185" customFormat="1" ht="14.25" customHeight="1" x14ac:dyDescent="0.2"/>
    <row r="147" s="185" customFormat="1" ht="14.25" customHeight="1" x14ac:dyDescent="0.2"/>
    <row r="148" s="185" customFormat="1" ht="14.25" customHeight="1" x14ac:dyDescent="0.2"/>
    <row r="149" s="185" customFormat="1" ht="14.25" customHeight="1" x14ac:dyDescent="0.2"/>
    <row r="150" s="185" customFormat="1" ht="14.25" customHeight="1" x14ac:dyDescent="0.2"/>
    <row r="151" s="185" customFormat="1" ht="14.25" customHeight="1" x14ac:dyDescent="0.2"/>
    <row r="152" s="185" customFormat="1" ht="14.25" customHeight="1" x14ac:dyDescent="0.2"/>
    <row r="153" s="185" customFormat="1" ht="14.25" customHeight="1" x14ac:dyDescent="0.2"/>
    <row r="154" s="185" customFormat="1" ht="14.25" customHeight="1" x14ac:dyDescent="0.2"/>
    <row r="155" s="185" customFormat="1" ht="14.25" customHeight="1" x14ac:dyDescent="0.2"/>
    <row r="156" s="185" customFormat="1" ht="14.25" customHeight="1" x14ac:dyDescent="0.2"/>
    <row r="157" s="185" customFormat="1" ht="14.25" customHeight="1" x14ac:dyDescent="0.2"/>
    <row r="158" s="185" customFormat="1" ht="14.25" customHeight="1" x14ac:dyDescent="0.2"/>
    <row r="159" s="185" customFormat="1" ht="14.25" customHeight="1" x14ac:dyDescent="0.2"/>
    <row r="160" s="185" customFormat="1" ht="14.25" customHeight="1" x14ac:dyDescent="0.2"/>
    <row r="161" s="185" customFormat="1" ht="14.25" customHeight="1" x14ac:dyDescent="0.2"/>
    <row r="162" s="185" customFormat="1" ht="14.25" customHeight="1" x14ac:dyDescent="0.2"/>
    <row r="163" s="185" customFormat="1" ht="14.25" customHeight="1" x14ac:dyDescent="0.2"/>
    <row r="164" s="185" customFormat="1" ht="14.25" customHeight="1" x14ac:dyDescent="0.2"/>
    <row r="165" s="185" customFormat="1" ht="14.25" customHeight="1" x14ac:dyDescent="0.2"/>
    <row r="166" s="185" customFormat="1" ht="14.25" customHeight="1" x14ac:dyDescent="0.2"/>
    <row r="167" s="185" customFormat="1" ht="14.25" customHeight="1" x14ac:dyDescent="0.2"/>
    <row r="168" s="185" customFormat="1" ht="14.25" customHeight="1" x14ac:dyDescent="0.2"/>
    <row r="169" s="185" customFormat="1" ht="14.25" customHeight="1" x14ac:dyDescent="0.2"/>
    <row r="170" s="185" customFormat="1" ht="14.25" customHeight="1" x14ac:dyDescent="0.2"/>
    <row r="171" s="185" customFormat="1" ht="14.25" customHeight="1" x14ac:dyDescent="0.2"/>
    <row r="172" s="185" customFormat="1" ht="14.25" customHeight="1" x14ac:dyDescent="0.2"/>
    <row r="173" s="185" customFormat="1" ht="14.25" customHeight="1" x14ac:dyDescent="0.2"/>
    <row r="174" s="185" customFormat="1" ht="14.25" customHeight="1" x14ac:dyDescent="0.2"/>
    <row r="175" s="185" customFormat="1" ht="14.25" customHeight="1" x14ac:dyDescent="0.2"/>
    <row r="176" s="185" customFormat="1" ht="14.25" customHeight="1" x14ac:dyDescent="0.2"/>
    <row r="177" s="185" customFormat="1" ht="14.25" customHeight="1" x14ac:dyDescent="0.2"/>
    <row r="178" s="185" customFormat="1" ht="14.25" customHeight="1" x14ac:dyDescent="0.2"/>
    <row r="179" s="185" customFormat="1" ht="14.25" customHeight="1" x14ac:dyDescent="0.2"/>
    <row r="180" s="185" customFormat="1" ht="14.25" customHeight="1" x14ac:dyDescent="0.2"/>
    <row r="181" s="185" customFormat="1" ht="14.25" customHeight="1" x14ac:dyDescent="0.2"/>
    <row r="182" s="185" customFormat="1" ht="14.25" customHeight="1" x14ac:dyDescent="0.2"/>
    <row r="183" s="185" customFormat="1" ht="14.25" customHeight="1" x14ac:dyDescent="0.2"/>
    <row r="184" s="185" customFormat="1" ht="14.25" customHeight="1" x14ac:dyDescent="0.2"/>
    <row r="185" s="185" customFormat="1" ht="14.25" customHeight="1" x14ac:dyDescent="0.2"/>
    <row r="186" s="185" customFormat="1" ht="14.25" customHeight="1" x14ac:dyDescent="0.2"/>
    <row r="187" s="185" customFormat="1" ht="14.25" customHeight="1" x14ac:dyDescent="0.2"/>
    <row r="188" s="185" customFormat="1" ht="14.25" customHeight="1" x14ac:dyDescent="0.2"/>
    <row r="189" s="185" customFormat="1" ht="14.25" customHeight="1" x14ac:dyDescent="0.2"/>
    <row r="190" s="185" customFormat="1" ht="14.25" customHeight="1" x14ac:dyDescent="0.2"/>
    <row r="191" s="185" customFormat="1" ht="14.25" customHeight="1" x14ac:dyDescent="0.2"/>
    <row r="192" s="185" customFormat="1" ht="14.25" customHeight="1" x14ac:dyDescent="0.2"/>
    <row r="193" s="185" customFormat="1" ht="14.25" customHeight="1" x14ac:dyDescent="0.2"/>
    <row r="194" s="185" customFormat="1" ht="14.25" customHeight="1" x14ac:dyDescent="0.2"/>
    <row r="195" s="185" customFormat="1" ht="14.25" customHeight="1" x14ac:dyDescent="0.2"/>
    <row r="196" s="185" customFormat="1" ht="14.25" customHeight="1" x14ac:dyDescent="0.2"/>
    <row r="197" s="185" customFormat="1" ht="14.25" customHeight="1" x14ac:dyDescent="0.2"/>
    <row r="198" s="185" customFormat="1" ht="14.25" customHeight="1" x14ac:dyDescent="0.2"/>
    <row r="199" s="185" customFormat="1" ht="14.25" customHeight="1" x14ac:dyDescent="0.2"/>
    <row r="200" s="185" customFormat="1" ht="14.25" customHeight="1" x14ac:dyDescent="0.2"/>
    <row r="201" s="185" customFormat="1" ht="14.25" customHeight="1" x14ac:dyDescent="0.2"/>
    <row r="202" s="185" customFormat="1" ht="14.25" customHeight="1" x14ac:dyDescent="0.2"/>
    <row r="203" s="185" customFormat="1" ht="14.25" customHeight="1" x14ac:dyDescent="0.2"/>
    <row r="204" s="185" customFormat="1" ht="14.25" customHeight="1" x14ac:dyDescent="0.2"/>
    <row r="205" s="185" customFormat="1" ht="14.25" customHeight="1" x14ac:dyDescent="0.2"/>
    <row r="206" s="185" customFormat="1" ht="14.25" customHeight="1" x14ac:dyDescent="0.2"/>
    <row r="207" s="185" customFormat="1" ht="14.25" customHeight="1" x14ac:dyDescent="0.2"/>
    <row r="208" s="185" customFormat="1" ht="14.25" customHeight="1" x14ac:dyDescent="0.2"/>
    <row r="209" s="185" customFormat="1" ht="14.25" customHeight="1" x14ac:dyDescent="0.2"/>
    <row r="210" s="185" customFormat="1" ht="14.25" customHeight="1" x14ac:dyDescent="0.2"/>
    <row r="211" s="185" customFormat="1" ht="14.25" customHeight="1" x14ac:dyDescent="0.2"/>
    <row r="212" s="185" customFormat="1" ht="14.25" customHeight="1" x14ac:dyDescent="0.2"/>
    <row r="213" s="185" customFormat="1" ht="14.25" customHeight="1" x14ac:dyDescent="0.2"/>
    <row r="214" s="185" customFormat="1" ht="14.25" customHeight="1" x14ac:dyDescent="0.2"/>
    <row r="215" s="185" customFormat="1" ht="14.25" customHeight="1" x14ac:dyDescent="0.2"/>
    <row r="216" s="185" customFormat="1" ht="14.25" customHeight="1" x14ac:dyDescent="0.2"/>
    <row r="217" s="185" customFormat="1" ht="14.25" customHeight="1" x14ac:dyDescent="0.2"/>
    <row r="218" s="185" customFormat="1" ht="14.25" customHeight="1" x14ac:dyDescent="0.2"/>
    <row r="219" s="185" customFormat="1" ht="14.25" customHeight="1" x14ac:dyDescent="0.2"/>
    <row r="220" s="185" customFormat="1" ht="14.25" customHeight="1" x14ac:dyDescent="0.2"/>
    <row r="221" s="185" customFormat="1" ht="14.25" customHeight="1" x14ac:dyDescent="0.2"/>
    <row r="222" s="185" customFormat="1" ht="14.25" customHeight="1" x14ac:dyDescent="0.2"/>
    <row r="223" s="185" customFormat="1" ht="14.25" customHeight="1" x14ac:dyDescent="0.2"/>
    <row r="224" s="185" customFormat="1" ht="14.25" customHeight="1" x14ac:dyDescent="0.2"/>
    <row r="225" s="185" customFormat="1" ht="14.25" customHeight="1" x14ac:dyDescent="0.2"/>
    <row r="226" s="185" customFormat="1" ht="14.25" customHeight="1" x14ac:dyDescent="0.2"/>
    <row r="227" s="185" customFormat="1" ht="14.25" customHeight="1" x14ac:dyDescent="0.2"/>
    <row r="228" s="185" customFormat="1" ht="14.25" customHeight="1" x14ac:dyDescent="0.2"/>
    <row r="229" s="185" customFormat="1" ht="14.25" customHeight="1" x14ac:dyDescent="0.2"/>
    <row r="230" s="185" customFormat="1" ht="14.25" customHeight="1" x14ac:dyDescent="0.2"/>
    <row r="231" s="185" customFormat="1" ht="14.25" customHeight="1" x14ac:dyDescent="0.2"/>
    <row r="232" s="185" customFormat="1" ht="14.25" customHeight="1" x14ac:dyDescent="0.2"/>
    <row r="233" s="185" customFormat="1" ht="14.25" customHeight="1" x14ac:dyDescent="0.2"/>
    <row r="234" s="185" customFormat="1" ht="14.25" customHeight="1" x14ac:dyDescent="0.2"/>
    <row r="235" s="185" customFormat="1" ht="14.25" customHeight="1" x14ac:dyDescent="0.2"/>
    <row r="236" s="185" customFormat="1" ht="14.25" customHeight="1" x14ac:dyDescent="0.2"/>
    <row r="237" s="185" customFormat="1" ht="14.25" customHeight="1" x14ac:dyDescent="0.2"/>
    <row r="238" s="185" customFormat="1" ht="14.25" customHeight="1" x14ac:dyDescent="0.2"/>
    <row r="239" s="185" customFormat="1" ht="14.25" customHeight="1" x14ac:dyDescent="0.2"/>
    <row r="240" s="185" customFormat="1" ht="14.25" customHeight="1" x14ac:dyDescent="0.2"/>
    <row r="241" s="185" customFormat="1" ht="14.25" customHeight="1" x14ac:dyDescent="0.2"/>
    <row r="242" s="185" customFormat="1" ht="14.25" customHeight="1" x14ac:dyDescent="0.2"/>
    <row r="243" s="185" customFormat="1" ht="14.25" customHeight="1" x14ac:dyDescent="0.2"/>
    <row r="244" s="185" customFormat="1" ht="14.25" customHeight="1" x14ac:dyDescent="0.2"/>
    <row r="245" s="185" customFormat="1" ht="14.25" customHeight="1" x14ac:dyDescent="0.2"/>
    <row r="246" s="185" customFormat="1" ht="14.25" customHeight="1" x14ac:dyDescent="0.2"/>
    <row r="247" s="185" customFormat="1" ht="14.25" customHeight="1" x14ac:dyDescent="0.2"/>
    <row r="248" s="185" customFormat="1" ht="14.25" customHeight="1" x14ac:dyDescent="0.2"/>
    <row r="249" s="185" customFormat="1" ht="14.25" customHeight="1" x14ac:dyDescent="0.2"/>
    <row r="250" s="185" customFormat="1" ht="14.25" customHeight="1" x14ac:dyDescent="0.2"/>
    <row r="251" s="185" customFormat="1" ht="14.25" customHeight="1" x14ac:dyDescent="0.2"/>
    <row r="252" s="185" customFormat="1" ht="14.25" customHeight="1" x14ac:dyDescent="0.2"/>
    <row r="253" s="185" customFormat="1" ht="14.25" customHeight="1" x14ac:dyDescent="0.2"/>
    <row r="254" s="185" customFormat="1" ht="14.25" customHeight="1" x14ac:dyDescent="0.2"/>
    <row r="255" s="185" customFormat="1" ht="14.25" customHeight="1" x14ac:dyDescent="0.2"/>
    <row r="256" s="185" customFormat="1" ht="14.25" customHeight="1" x14ac:dyDescent="0.2"/>
    <row r="257" s="185" customFormat="1" ht="14.25" customHeight="1" x14ac:dyDescent="0.2"/>
    <row r="258" s="185" customFormat="1" ht="14.25" customHeight="1" x14ac:dyDescent="0.2"/>
    <row r="259" s="185" customFormat="1" ht="14.25" customHeight="1" x14ac:dyDescent="0.2"/>
    <row r="260" s="185" customFormat="1" ht="14.25" customHeight="1" x14ac:dyDescent="0.2"/>
    <row r="261" s="185" customFormat="1" ht="14.25" customHeight="1" x14ac:dyDescent="0.2"/>
    <row r="262" s="185" customFormat="1" ht="14.25" customHeight="1" x14ac:dyDescent="0.2"/>
    <row r="263" s="185" customFormat="1" ht="14.25" customHeight="1" x14ac:dyDescent="0.2"/>
    <row r="264" s="185" customFormat="1" ht="14.25" customHeight="1" x14ac:dyDescent="0.2"/>
    <row r="265" s="185" customFormat="1" ht="14.25" customHeight="1" x14ac:dyDescent="0.2"/>
    <row r="266" s="185" customFormat="1" ht="14.25" customHeight="1" x14ac:dyDescent="0.2"/>
    <row r="267" s="185" customFormat="1" ht="14.25" customHeight="1" x14ac:dyDescent="0.2"/>
    <row r="268" s="185" customFormat="1" ht="14.25" customHeight="1" x14ac:dyDescent="0.2"/>
    <row r="269" s="185" customFormat="1" ht="14.25" customHeight="1" x14ac:dyDescent="0.2"/>
    <row r="270" s="185" customFormat="1" ht="14.25" customHeight="1" x14ac:dyDescent="0.2"/>
    <row r="271" s="185" customFormat="1" ht="14.25" customHeight="1" x14ac:dyDescent="0.2"/>
    <row r="272" s="185" customFormat="1" ht="14.25" customHeight="1" x14ac:dyDescent="0.2"/>
    <row r="273" s="185" customFormat="1" ht="14.25" customHeight="1" x14ac:dyDescent="0.2"/>
    <row r="274" s="185" customFormat="1" ht="14.25" customHeight="1" x14ac:dyDescent="0.2"/>
    <row r="275" s="185" customFormat="1" ht="14.25" customHeight="1" x14ac:dyDescent="0.2"/>
    <row r="276" s="185" customFormat="1" ht="14.25" customHeight="1" x14ac:dyDescent="0.2"/>
    <row r="277" s="185" customFormat="1" ht="14.25" customHeight="1" x14ac:dyDescent="0.2"/>
    <row r="278" s="185" customFormat="1" ht="14.25" customHeight="1" x14ac:dyDescent="0.2"/>
    <row r="279" s="185" customFormat="1" ht="14.25" customHeight="1" x14ac:dyDescent="0.2"/>
    <row r="280" s="185" customFormat="1" ht="14.25" customHeight="1" x14ac:dyDescent="0.2"/>
    <row r="281" s="185" customFormat="1" ht="14.25" customHeight="1" x14ac:dyDescent="0.2"/>
    <row r="282" s="185" customFormat="1" ht="14.25" customHeight="1" x14ac:dyDescent="0.2"/>
    <row r="283" s="185" customFormat="1" ht="14.25" customHeight="1" x14ac:dyDescent="0.2"/>
    <row r="284" s="185" customFormat="1" ht="14.25" customHeight="1" x14ac:dyDescent="0.2"/>
    <row r="285" s="185" customFormat="1" ht="14.25" customHeight="1" x14ac:dyDescent="0.2"/>
    <row r="286" s="185" customFormat="1" ht="14.25" customHeight="1" x14ac:dyDescent="0.2"/>
    <row r="287" s="185" customFormat="1" ht="14.25" customHeight="1" x14ac:dyDescent="0.2"/>
    <row r="288" s="185" customFormat="1" ht="14.25" customHeight="1" x14ac:dyDescent="0.2"/>
    <row r="289" s="185" customFormat="1" ht="14.25" customHeight="1" x14ac:dyDescent="0.2"/>
    <row r="290" s="185" customFormat="1" ht="14.25" customHeight="1" x14ac:dyDescent="0.2"/>
    <row r="291" s="185" customFormat="1" ht="14.25" customHeight="1" x14ac:dyDescent="0.2"/>
    <row r="292" s="185" customFormat="1" ht="14.25" customHeight="1" x14ac:dyDescent="0.2"/>
    <row r="293" s="185" customFormat="1" ht="14.25" customHeight="1" x14ac:dyDescent="0.2"/>
    <row r="294" s="185" customFormat="1" ht="14.25" customHeight="1" x14ac:dyDescent="0.2"/>
    <row r="295" s="185" customFormat="1" ht="14.25" customHeight="1" x14ac:dyDescent="0.2"/>
    <row r="296" s="185" customFormat="1" ht="14.25" customHeight="1" x14ac:dyDescent="0.2"/>
    <row r="297" s="185" customFormat="1" ht="14.25" customHeight="1" x14ac:dyDescent="0.2"/>
    <row r="298" s="185" customFormat="1" ht="14.25" customHeight="1" x14ac:dyDescent="0.2"/>
    <row r="299" s="185" customFormat="1" ht="14.25" customHeight="1" x14ac:dyDescent="0.2"/>
    <row r="300" s="185" customFormat="1" ht="14.25" customHeight="1" x14ac:dyDescent="0.2"/>
    <row r="301" s="185" customFormat="1" ht="14.25" customHeight="1" x14ac:dyDescent="0.2"/>
    <row r="302" s="185" customFormat="1" ht="14.25" customHeight="1" x14ac:dyDescent="0.2"/>
    <row r="303" s="185" customFormat="1" ht="14.25" customHeight="1" x14ac:dyDescent="0.2"/>
    <row r="304" s="185" customFormat="1" ht="14.25" customHeight="1" x14ac:dyDescent="0.2"/>
    <row r="305" s="185" customFormat="1" ht="14.25" customHeight="1" x14ac:dyDescent="0.2"/>
    <row r="306" s="185" customFormat="1" ht="14.25" customHeight="1" x14ac:dyDescent="0.2"/>
    <row r="307" s="185" customFormat="1" ht="14.25" customHeight="1" x14ac:dyDescent="0.2"/>
    <row r="308" s="185" customFormat="1" ht="14.25" customHeight="1" x14ac:dyDescent="0.2"/>
    <row r="309" s="185" customFormat="1" ht="14.25" customHeight="1" x14ac:dyDescent="0.2"/>
    <row r="310" s="185" customFormat="1" ht="14.25" customHeight="1" x14ac:dyDescent="0.2"/>
    <row r="311" s="185" customFormat="1" ht="14.25" customHeight="1" x14ac:dyDescent="0.2"/>
    <row r="312" s="185" customFormat="1" ht="14.25" customHeight="1" x14ac:dyDescent="0.2"/>
    <row r="313" s="185" customFormat="1" ht="14.25" customHeight="1" x14ac:dyDescent="0.2"/>
    <row r="314" s="185" customFormat="1" ht="14.25" customHeight="1" x14ac:dyDescent="0.2"/>
    <row r="315" s="185" customFormat="1" ht="14.25" customHeight="1" x14ac:dyDescent="0.2"/>
    <row r="316" s="185" customFormat="1" ht="14.25" customHeight="1" x14ac:dyDescent="0.2"/>
    <row r="317" s="185" customFormat="1" ht="14.25" customHeight="1" x14ac:dyDescent="0.2"/>
    <row r="318" s="185" customFormat="1" ht="14.25" customHeight="1" x14ac:dyDescent="0.2"/>
    <row r="319" s="185" customFormat="1" ht="14.25" customHeight="1" x14ac:dyDescent="0.2"/>
    <row r="320" s="185" customFormat="1" ht="14.25" customHeight="1" x14ac:dyDescent="0.2"/>
    <row r="321" s="185" customFormat="1" ht="14.25" customHeight="1" x14ac:dyDescent="0.2"/>
    <row r="322" s="185" customFormat="1" ht="14.25" customHeight="1" x14ac:dyDescent="0.2"/>
    <row r="323" s="185" customFormat="1" ht="14.25" customHeight="1" x14ac:dyDescent="0.2"/>
    <row r="324" s="185" customFormat="1" ht="14.25" customHeight="1" x14ac:dyDescent="0.2"/>
    <row r="325" s="185" customFormat="1" ht="14.25" customHeight="1" x14ac:dyDescent="0.2"/>
    <row r="326" s="185" customFormat="1" ht="14.25" customHeight="1" x14ac:dyDescent="0.2"/>
    <row r="327" s="185" customFormat="1" ht="14.25" customHeight="1" x14ac:dyDescent="0.2"/>
    <row r="328" s="185" customFormat="1" ht="14.25" customHeight="1" x14ac:dyDescent="0.2"/>
    <row r="329" s="185" customFormat="1" ht="14.25" customHeight="1" x14ac:dyDescent="0.2"/>
    <row r="330" s="185" customFormat="1" ht="14.25" customHeight="1" x14ac:dyDescent="0.2"/>
    <row r="331" s="185" customFormat="1" ht="14.25" customHeight="1" x14ac:dyDescent="0.2"/>
    <row r="332" s="185" customFormat="1" ht="14.25" customHeight="1" x14ac:dyDescent="0.2"/>
    <row r="333" s="185" customFormat="1" ht="14.25" customHeight="1" x14ac:dyDescent="0.2"/>
    <row r="334" s="185" customFormat="1" ht="14.25" customHeight="1" x14ac:dyDescent="0.2"/>
    <row r="335" s="185" customFormat="1" ht="14.25" customHeight="1" x14ac:dyDescent="0.2"/>
    <row r="336" s="185" customFormat="1" ht="14.25" customHeight="1" x14ac:dyDescent="0.2"/>
    <row r="337" s="185" customFormat="1" ht="14.25" customHeight="1" x14ac:dyDescent="0.2"/>
    <row r="338" s="185" customFormat="1" ht="14.25" customHeight="1" x14ac:dyDescent="0.2"/>
    <row r="339" s="185" customFormat="1" ht="14.25" customHeight="1" x14ac:dyDescent="0.2"/>
    <row r="340" s="185" customFormat="1" ht="14.25" customHeight="1" x14ac:dyDescent="0.2"/>
    <row r="341" s="185" customFormat="1" ht="14.25" customHeight="1" x14ac:dyDescent="0.2"/>
    <row r="342" s="185" customFormat="1" ht="14.25" customHeight="1" x14ac:dyDescent="0.2"/>
    <row r="343" s="185" customFormat="1" ht="14.25" customHeight="1" x14ac:dyDescent="0.2"/>
    <row r="344" s="185" customFormat="1" ht="14.25" customHeight="1" x14ac:dyDescent="0.2"/>
    <row r="345" s="185" customFormat="1" ht="14.25" customHeight="1" x14ac:dyDescent="0.2"/>
    <row r="346" s="185" customFormat="1" ht="14.25" customHeight="1" x14ac:dyDescent="0.2"/>
    <row r="347" s="185" customFormat="1" ht="14.25" customHeight="1" x14ac:dyDescent="0.2"/>
    <row r="348" s="185" customFormat="1" ht="14.25" customHeight="1" x14ac:dyDescent="0.2"/>
    <row r="349" s="185" customFormat="1" ht="14.25" customHeight="1" x14ac:dyDescent="0.2"/>
    <row r="350" s="185" customFormat="1" ht="14.25" customHeight="1" x14ac:dyDescent="0.2"/>
    <row r="351" s="185" customFormat="1" ht="14.25" customHeight="1" x14ac:dyDescent="0.2"/>
    <row r="352" s="185" customFormat="1" ht="14.25" customHeight="1" x14ac:dyDescent="0.2"/>
    <row r="353" s="185" customFormat="1" ht="14.25" customHeight="1" x14ac:dyDescent="0.2"/>
    <row r="354" s="185" customFormat="1" ht="14.25" customHeight="1" x14ac:dyDescent="0.2"/>
    <row r="355" s="185" customFormat="1" ht="14.25" customHeight="1" x14ac:dyDescent="0.2"/>
    <row r="356" s="185" customFormat="1" ht="14.25" customHeight="1" x14ac:dyDescent="0.2"/>
    <row r="357" s="185" customFormat="1" ht="14.25" customHeight="1" x14ac:dyDescent="0.2"/>
    <row r="358" s="185" customFormat="1" ht="14.25" customHeight="1" x14ac:dyDescent="0.2"/>
    <row r="359" s="185" customFormat="1" ht="14.25" customHeight="1" x14ac:dyDescent="0.2"/>
    <row r="360" s="185" customFormat="1" ht="14.25" customHeight="1" x14ac:dyDescent="0.2"/>
    <row r="361" s="185" customFormat="1" ht="14.25" customHeight="1" x14ac:dyDescent="0.2"/>
    <row r="362" s="185" customFormat="1" ht="14.25" customHeight="1" x14ac:dyDescent="0.2"/>
    <row r="363" s="185" customFormat="1" ht="14.25" customHeight="1" x14ac:dyDescent="0.2"/>
    <row r="364" s="185" customFormat="1" ht="14.25" customHeight="1" x14ac:dyDescent="0.2"/>
    <row r="365" s="185" customFormat="1" ht="14.25" customHeight="1" x14ac:dyDescent="0.2"/>
    <row r="366" s="185" customFormat="1" ht="14.25" customHeight="1" x14ac:dyDescent="0.2"/>
    <row r="367" s="185" customFormat="1" ht="14.25" customHeight="1" x14ac:dyDescent="0.2"/>
    <row r="368" s="185" customFormat="1" ht="14.25" customHeight="1" x14ac:dyDescent="0.2"/>
    <row r="369" s="185" customFormat="1" ht="14.25" customHeight="1" x14ac:dyDescent="0.2"/>
    <row r="370" s="185" customFormat="1" ht="14.25" customHeight="1" x14ac:dyDescent="0.2"/>
    <row r="371" s="185" customFormat="1" ht="14.25" customHeight="1" x14ac:dyDescent="0.2"/>
    <row r="372" s="185" customFormat="1" ht="14.25" customHeight="1" x14ac:dyDescent="0.2"/>
    <row r="373" s="185" customFormat="1" ht="14.25" customHeight="1" x14ac:dyDescent="0.2"/>
    <row r="374" s="185" customFormat="1" ht="14.25" customHeight="1" x14ac:dyDescent="0.2"/>
    <row r="375" s="185" customFormat="1" ht="14.25" customHeight="1" x14ac:dyDescent="0.2"/>
    <row r="376" s="185" customFormat="1" ht="14.25" customHeight="1" x14ac:dyDescent="0.2"/>
    <row r="377" s="185" customFormat="1" ht="14.25" customHeight="1" x14ac:dyDescent="0.2"/>
    <row r="378" s="185" customFormat="1" ht="14.25" customHeight="1" x14ac:dyDescent="0.2"/>
    <row r="379" s="185" customFormat="1" ht="14.25" customHeight="1" x14ac:dyDescent="0.2"/>
    <row r="380" s="185" customFormat="1" ht="14.25" customHeight="1" x14ac:dyDescent="0.2"/>
    <row r="381" s="185" customFormat="1" ht="14.25" customHeight="1" x14ac:dyDescent="0.2"/>
    <row r="382" s="185" customFormat="1" ht="14.25" customHeight="1" x14ac:dyDescent="0.2"/>
    <row r="383" s="185" customFormat="1" ht="14.25" customHeight="1" x14ac:dyDescent="0.2"/>
    <row r="384" s="185" customFormat="1" ht="14.25" customHeight="1" x14ac:dyDescent="0.2"/>
    <row r="385" s="185" customFormat="1" ht="14.25" customHeight="1" x14ac:dyDescent="0.2"/>
    <row r="386" s="185" customFormat="1" ht="14.25" customHeight="1" x14ac:dyDescent="0.2"/>
    <row r="387" s="185" customFormat="1" ht="14.25" customHeight="1" x14ac:dyDescent="0.2"/>
    <row r="388" s="185" customFormat="1" ht="14.25" customHeight="1" x14ac:dyDescent="0.2"/>
    <row r="389" s="185" customFormat="1" ht="14.25" customHeight="1" x14ac:dyDescent="0.2"/>
    <row r="390" s="185" customFormat="1" ht="14.25" customHeight="1" x14ac:dyDescent="0.2"/>
    <row r="391" s="185" customFormat="1" ht="14.25" customHeight="1" x14ac:dyDescent="0.2"/>
    <row r="392" s="185" customFormat="1" ht="14.25" customHeight="1" x14ac:dyDescent="0.2"/>
    <row r="393" s="185" customFormat="1" ht="14.25" customHeight="1" x14ac:dyDescent="0.2"/>
    <row r="394" s="185" customFormat="1" ht="14.25" customHeight="1" x14ac:dyDescent="0.2"/>
    <row r="395" s="185" customFormat="1" ht="14.25" customHeight="1" x14ac:dyDescent="0.2"/>
    <row r="396" s="185" customFormat="1" ht="14.25" customHeight="1" x14ac:dyDescent="0.2"/>
    <row r="397" s="185" customFormat="1" ht="14.25" customHeight="1" x14ac:dyDescent="0.2"/>
    <row r="398" s="185" customFormat="1" ht="14.25" customHeight="1" x14ac:dyDescent="0.2"/>
    <row r="399" s="185" customFormat="1" ht="14.25" customHeight="1" x14ac:dyDescent="0.2"/>
    <row r="400" s="185" customFormat="1" ht="14.25" customHeight="1" x14ac:dyDescent="0.2"/>
    <row r="401" s="185" customFormat="1" ht="14.25" customHeight="1" x14ac:dyDescent="0.2"/>
    <row r="402" s="185" customFormat="1" ht="14.25" customHeight="1" x14ac:dyDescent="0.2"/>
    <row r="403" s="185" customFormat="1" ht="14.25" customHeight="1" x14ac:dyDescent="0.2"/>
    <row r="404" s="185" customFormat="1" ht="14.25" customHeight="1" x14ac:dyDescent="0.2"/>
    <row r="405" s="185" customFormat="1" ht="14.25" customHeight="1" x14ac:dyDescent="0.2"/>
    <row r="406" s="185" customFormat="1" ht="14.25" customHeight="1" x14ac:dyDescent="0.2"/>
    <row r="407" s="185" customFormat="1" ht="14.25" customHeight="1" x14ac:dyDescent="0.2"/>
    <row r="408" s="185" customFormat="1" ht="14.25" customHeight="1" x14ac:dyDescent="0.2"/>
    <row r="409" s="185" customFormat="1" ht="14.25" customHeight="1" x14ac:dyDescent="0.2"/>
    <row r="410" s="185" customFormat="1" ht="14.25" customHeight="1" x14ac:dyDescent="0.2"/>
    <row r="411" s="185" customFormat="1" ht="14.25" customHeight="1" x14ac:dyDescent="0.2"/>
    <row r="412" s="185" customFormat="1" ht="14.25" customHeight="1" x14ac:dyDescent="0.2"/>
    <row r="413" s="185" customFormat="1" ht="14.25" customHeight="1" x14ac:dyDescent="0.2"/>
    <row r="414" s="185" customFormat="1" ht="14.25" customHeight="1" x14ac:dyDescent="0.2"/>
    <row r="415" s="185" customFormat="1" ht="14.25" customHeight="1" x14ac:dyDescent="0.2"/>
    <row r="416" s="185" customFormat="1" ht="14.25" customHeight="1" x14ac:dyDescent="0.2"/>
    <row r="417" s="185" customFormat="1" ht="14.25" customHeight="1" x14ac:dyDescent="0.2"/>
    <row r="418" s="185" customFormat="1" ht="14.25" customHeight="1" x14ac:dyDescent="0.2"/>
    <row r="419" s="185" customFormat="1" ht="14.25" customHeight="1" x14ac:dyDescent="0.2"/>
    <row r="420" s="185" customFormat="1" ht="14.25" customHeight="1" x14ac:dyDescent="0.2"/>
    <row r="421" s="185" customFormat="1" ht="14.25" customHeight="1" x14ac:dyDescent="0.2"/>
    <row r="422" s="185" customFormat="1" ht="14.25" customHeight="1" x14ac:dyDescent="0.2"/>
    <row r="423" s="185" customFormat="1" ht="14.25" customHeight="1" x14ac:dyDescent="0.2"/>
    <row r="424" s="185" customFormat="1" ht="14.25" customHeight="1" x14ac:dyDescent="0.2"/>
    <row r="425" s="185" customFormat="1" ht="14.25" customHeight="1" x14ac:dyDescent="0.2"/>
    <row r="426" s="185" customFormat="1" ht="14.25" customHeight="1" x14ac:dyDescent="0.2"/>
    <row r="427" s="185" customFormat="1" ht="14.25" customHeight="1" x14ac:dyDescent="0.2"/>
    <row r="428" s="185" customFormat="1" ht="14.25" customHeight="1" x14ac:dyDescent="0.2"/>
    <row r="429" s="185" customFormat="1" ht="14.25" customHeight="1" x14ac:dyDescent="0.2"/>
    <row r="430" s="185" customFormat="1" ht="14.25" customHeight="1" x14ac:dyDescent="0.2"/>
    <row r="431" s="185" customFormat="1" ht="14.25" customHeight="1" x14ac:dyDescent="0.2"/>
    <row r="432" s="185" customFormat="1" ht="14.25" customHeight="1" x14ac:dyDescent="0.2"/>
    <row r="433" s="185" customFormat="1" ht="14.25" customHeight="1" x14ac:dyDescent="0.2"/>
    <row r="434" s="185" customFormat="1" ht="14.25" customHeight="1" x14ac:dyDescent="0.2"/>
    <row r="435" s="185" customFormat="1" ht="14.25" customHeight="1" x14ac:dyDescent="0.2"/>
    <row r="436" s="185" customFormat="1" ht="14.25" customHeight="1" x14ac:dyDescent="0.2"/>
    <row r="437" s="185" customFormat="1" ht="14.25" customHeight="1" x14ac:dyDescent="0.2"/>
    <row r="438" s="185" customFormat="1" ht="14.25" customHeight="1" x14ac:dyDescent="0.2"/>
    <row r="439" s="185" customFormat="1" ht="14.25" customHeight="1" x14ac:dyDescent="0.2"/>
    <row r="440" s="185" customFormat="1" ht="14.25" customHeight="1" x14ac:dyDescent="0.2"/>
    <row r="441" s="185" customFormat="1" ht="14.25" customHeight="1" x14ac:dyDescent="0.2"/>
    <row r="442" s="185" customFormat="1" ht="14.25" customHeight="1" x14ac:dyDescent="0.2"/>
    <row r="443" s="185" customFormat="1" ht="14.25" customHeight="1" x14ac:dyDescent="0.2"/>
    <row r="444" s="185" customFormat="1" ht="14.25" customHeight="1" x14ac:dyDescent="0.2"/>
    <row r="445" s="185" customFormat="1" ht="14.25" customHeight="1" x14ac:dyDescent="0.2"/>
    <row r="446" s="185" customFormat="1" ht="14.25" customHeight="1" x14ac:dyDescent="0.2"/>
    <row r="447" s="185" customFormat="1" ht="14.25" customHeight="1" x14ac:dyDescent="0.2"/>
    <row r="448" s="185" customFormat="1" ht="14.25" customHeight="1" x14ac:dyDescent="0.2"/>
    <row r="449" s="185" customFormat="1" ht="14.25" customHeight="1" x14ac:dyDescent="0.2"/>
    <row r="450" s="185" customFormat="1" ht="14.25" customHeight="1" x14ac:dyDescent="0.2"/>
    <row r="451" s="185" customFormat="1" ht="14.25" customHeight="1" x14ac:dyDescent="0.2"/>
    <row r="452" s="185" customFormat="1" ht="14.25" customHeight="1" x14ac:dyDescent="0.2"/>
    <row r="453" s="185" customFormat="1" ht="14.25" customHeight="1" x14ac:dyDescent="0.2"/>
    <row r="454" s="185" customFormat="1" ht="14.25" customHeight="1" x14ac:dyDescent="0.2"/>
    <row r="455" s="185" customFormat="1" ht="14.25" customHeight="1" x14ac:dyDescent="0.2"/>
    <row r="456" s="185" customFormat="1" ht="14.25" customHeight="1" x14ac:dyDescent="0.2"/>
    <row r="457" s="185" customFormat="1" ht="14.25" customHeight="1" x14ac:dyDescent="0.2"/>
    <row r="458" s="185" customFormat="1" ht="14.25" customHeight="1" x14ac:dyDescent="0.2"/>
    <row r="459" s="185" customFormat="1" ht="14.25" customHeight="1" x14ac:dyDescent="0.2"/>
    <row r="460" s="185" customFormat="1" ht="14.25" customHeight="1" x14ac:dyDescent="0.2"/>
    <row r="461" s="185" customFormat="1" ht="14.25" customHeight="1" x14ac:dyDescent="0.2"/>
    <row r="462" s="185" customFormat="1" ht="14.25" customHeight="1" x14ac:dyDescent="0.2"/>
    <row r="463" s="185" customFormat="1" ht="14.25" customHeight="1" x14ac:dyDescent="0.2"/>
    <row r="464" s="185" customFormat="1" ht="14.25" customHeight="1" x14ac:dyDescent="0.2"/>
    <row r="465" s="185" customFormat="1" ht="14.25" customHeight="1" x14ac:dyDescent="0.2"/>
    <row r="466" s="185" customFormat="1" ht="14.25" customHeight="1" x14ac:dyDescent="0.2"/>
    <row r="467" s="185" customFormat="1" ht="14.25" customHeight="1" x14ac:dyDescent="0.2"/>
    <row r="468" s="185" customFormat="1" ht="14.25" customHeight="1" x14ac:dyDescent="0.2"/>
    <row r="469" s="185" customFormat="1" ht="14.25" customHeight="1" x14ac:dyDescent="0.2"/>
    <row r="470" s="185" customFormat="1" ht="14.25" customHeight="1" x14ac:dyDescent="0.2"/>
    <row r="471" s="185" customFormat="1" ht="14.25" customHeight="1" x14ac:dyDescent="0.2"/>
    <row r="472" s="185" customFormat="1" ht="14.25" customHeight="1" x14ac:dyDescent="0.2"/>
    <row r="473" s="185" customFormat="1" ht="14.25" customHeight="1" x14ac:dyDescent="0.2"/>
    <row r="474" s="185" customFormat="1" ht="14.25" customHeight="1" x14ac:dyDescent="0.2"/>
    <row r="475" s="185" customFormat="1" ht="14.25" customHeight="1" x14ac:dyDescent="0.2"/>
    <row r="476" s="185" customFormat="1" ht="14.25" customHeight="1" x14ac:dyDescent="0.2"/>
    <row r="477" s="185" customFormat="1" ht="14.25" customHeight="1" x14ac:dyDescent="0.2"/>
    <row r="478" s="185" customFormat="1" ht="14.25" customHeight="1" x14ac:dyDescent="0.2"/>
    <row r="479" s="185" customFormat="1" ht="14.25" customHeight="1" x14ac:dyDescent="0.2"/>
    <row r="480" s="185" customFormat="1" ht="14.25" customHeight="1" x14ac:dyDescent="0.2"/>
    <row r="481" s="185" customFormat="1" ht="14.25" customHeight="1" x14ac:dyDescent="0.2"/>
    <row r="482" s="185" customFormat="1" ht="14.25" customHeight="1" x14ac:dyDescent="0.2"/>
    <row r="483" s="185" customFormat="1" ht="14.25" customHeight="1" x14ac:dyDescent="0.2"/>
    <row r="484" s="185" customFormat="1" ht="14.25" customHeight="1" x14ac:dyDescent="0.2"/>
    <row r="485" s="185" customFormat="1" ht="14.25" customHeight="1" x14ac:dyDescent="0.2"/>
    <row r="486" s="185" customFormat="1" ht="14.25" customHeight="1" x14ac:dyDescent="0.2"/>
    <row r="487" s="185" customFormat="1" ht="14.25" customHeight="1" x14ac:dyDescent="0.2"/>
    <row r="488" s="185" customFormat="1" ht="14.25" customHeight="1" x14ac:dyDescent="0.2"/>
    <row r="489" s="185" customFormat="1" ht="14.25" customHeight="1" x14ac:dyDescent="0.2"/>
    <row r="490" s="185" customFormat="1" ht="14.25" customHeight="1" x14ac:dyDescent="0.2"/>
    <row r="491" s="185" customFormat="1" ht="14.25" customHeight="1" x14ac:dyDescent="0.2"/>
    <row r="492" s="185" customFormat="1" ht="14.25" customHeight="1" x14ac:dyDescent="0.2"/>
    <row r="493" s="185" customFormat="1" ht="14.25" customHeight="1" x14ac:dyDescent="0.2"/>
    <row r="494" s="185" customFormat="1" ht="14.25" customHeight="1" x14ac:dyDescent="0.2"/>
    <row r="495" s="185" customFormat="1" ht="14.25" customHeight="1" x14ac:dyDescent="0.2"/>
    <row r="496" s="185" customFormat="1" ht="14.25" customHeight="1" x14ac:dyDescent="0.2"/>
    <row r="497" s="185" customFormat="1" ht="14.25" customHeight="1" x14ac:dyDescent="0.2"/>
    <row r="498" s="185" customFormat="1" ht="14.25" customHeight="1" x14ac:dyDescent="0.2"/>
    <row r="499" s="185" customFormat="1" ht="14.25" customHeight="1" x14ac:dyDescent="0.2"/>
    <row r="500" s="185" customFormat="1" ht="14.25" customHeight="1" x14ac:dyDescent="0.2"/>
    <row r="501" s="185" customFormat="1" ht="14.25" customHeight="1" x14ac:dyDescent="0.2"/>
    <row r="502" s="185" customFormat="1" ht="14.25" customHeight="1" x14ac:dyDescent="0.2"/>
    <row r="503" s="185" customFormat="1" ht="14.25" customHeight="1" x14ac:dyDescent="0.2"/>
    <row r="504" s="185" customFormat="1" ht="14.25" customHeight="1" x14ac:dyDescent="0.2"/>
    <row r="505" s="185" customFormat="1" ht="14.25" customHeight="1" x14ac:dyDescent="0.2"/>
    <row r="506" s="185" customFormat="1" ht="14.25" customHeight="1" x14ac:dyDescent="0.2"/>
    <row r="507" s="185" customFormat="1" ht="14.25" customHeight="1" x14ac:dyDescent="0.2"/>
    <row r="508" s="185" customFormat="1" ht="14.25" customHeight="1" x14ac:dyDescent="0.2"/>
    <row r="509" s="185" customFormat="1" ht="14.25" customHeight="1" x14ac:dyDescent="0.2"/>
    <row r="510" s="185" customFormat="1" ht="14.25" customHeight="1" x14ac:dyDescent="0.2"/>
    <row r="511" s="185" customFormat="1" ht="14.25" customHeight="1" x14ac:dyDescent="0.2"/>
    <row r="512" s="185" customFormat="1" ht="14.25" customHeight="1" x14ac:dyDescent="0.2"/>
    <row r="513" s="185" customFormat="1" ht="14.25" customHeight="1" x14ac:dyDescent="0.2"/>
    <row r="514" s="185" customFormat="1" ht="14.25" customHeight="1" x14ac:dyDescent="0.2"/>
    <row r="515" s="185" customFormat="1" ht="14.25" customHeight="1" x14ac:dyDescent="0.2"/>
    <row r="516" s="185" customFormat="1" ht="14.25" customHeight="1" x14ac:dyDescent="0.2"/>
    <row r="517" s="185" customFormat="1" ht="14.25" customHeight="1" x14ac:dyDescent="0.2"/>
    <row r="518" s="185" customFormat="1" ht="14.25" customHeight="1" x14ac:dyDescent="0.2"/>
    <row r="519" s="185" customFormat="1" ht="14.25" customHeight="1" x14ac:dyDescent="0.2"/>
    <row r="520" s="185" customFormat="1" ht="14.25" customHeight="1" x14ac:dyDescent="0.2"/>
    <row r="521" s="185" customFormat="1" ht="14.25" customHeight="1" x14ac:dyDescent="0.2"/>
    <row r="522" s="185" customFormat="1" ht="14.25" customHeight="1" x14ac:dyDescent="0.2"/>
    <row r="523" s="185" customFormat="1" ht="14.25" customHeight="1" x14ac:dyDescent="0.2"/>
    <row r="524" s="185" customFormat="1" ht="14.25" customHeight="1" x14ac:dyDescent="0.2"/>
    <row r="525" s="185" customFormat="1" ht="14.25" customHeight="1" x14ac:dyDescent="0.2"/>
    <row r="526" s="185" customFormat="1" ht="14.25" customHeight="1" x14ac:dyDescent="0.2"/>
    <row r="527" s="185" customFormat="1" ht="14.25" customHeight="1" x14ac:dyDescent="0.2"/>
    <row r="528" s="185" customFormat="1" ht="14.25" customHeight="1" x14ac:dyDescent="0.2"/>
    <row r="529" s="185" customFormat="1" ht="14.25" customHeight="1" x14ac:dyDescent="0.2"/>
    <row r="530" s="185" customFormat="1" ht="14.25" customHeight="1" x14ac:dyDescent="0.2"/>
    <row r="531" s="185" customFormat="1" ht="14.25" customHeight="1" x14ac:dyDescent="0.2"/>
    <row r="532" s="185" customFormat="1" ht="14.25" customHeight="1" x14ac:dyDescent="0.2"/>
    <row r="533" s="185" customFormat="1" ht="14.25" customHeight="1" x14ac:dyDescent="0.2"/>
    <row r="534" s="185" customFormat="1" ht="14.25" customHeight="1" x14ac:dyDescent="0.2"/>
    <row r="535" s="185" customFormat="1" ht="14.25" customHeight="1" x14ac:dyDescent="0.2"/>
    <row r="536" s="185" customFormat="1" ht="14.25" customHeight="1" x14ac:dyDescent="0.2"/>
    <row r="537" s="185" customFormat="1" ht="14.25" customHeight="1" x14ac:dyDescent="0.2"/>
    <row r="538" s="185" customFormat="1" ht="14.25" customHeight="1" x14ac:dyDescent="0.2"/>
    <row r="539" s="185" customFormat="1" ht="14.25" customHeight="1" x14ac:dyDescent="0.2"/>
    <row r="540" s="185" customFormat="1" ht="14.25" customHeight="1" x14ac:dyDescent="0.2"/>
    <row r="541" s="185" customFormat="1" ht="14.25" customHeight="1" x14ac:dyDescent="0.2"/>
    <row r="542" s="185" customFormat="1" ht="14.25" customHeight="1" x14ac:dyDescent="0.2"/>
    <row r="543" s="185" customFormat="1" ht="14.25" customHeight="1" x14ac:dyDescent="0.2"/>
    <row r="544" s="185" customFormat="1" ht="14.25" customHeight="1" x14ac:dyDescent="0.2"/>
    <row r="545" s="185" customFormat="1" ht="14.25" customHeight="1" x14ac:dyDescent="0.2"/>
    <row r="546" s="185" customFormat="1" ht="14.25" customHeight="1" x14ac:dyDescent="0.2"/>
    <row r="547" s="185" customFormat="1" ht="14.25" customHeight="1" x14ac:dyDescent="0.2"/>
    <row r="548" s="185" customFormat="1" ht="14.25" customHeight="1" x14ac:dyDescent="0.2"/>
    <row r="549" s="185" customFormat="1" ht="14.25" customHeight="1" x14ac:dyDescent="0.2"/>
    <row r="550" s="185" customFormat="1" ht="14.25" customHeight="1" x14ac:dyDescent="0.2"/>
    <row r="551" s="185" customFormat="1" ht="14.25" customHeight="1" x14ac:dyDescent="0.2"/>
    <row r="552" s="185" customFormat="1" ht="14.25" customHeight="1" x14ac:dyDescent="0.2"/>
    <row r="553" s="185" customFormat="1" ht="14.25" customHeight="1" x14ac:dyDescent="0.2"/>
    <row r="554" s="185" customFormat="1" ht="14.25" customHeight="1" x14ac:dyDescent="0.2"/>
    <row r="555" s="185" customFormat="1" ht="14.25" customHeight="1" x14ac:dyDescent="0.2"/>
    <row r="556" s="185" customFormat="1" ht="14.25" customHeight="1" x14ac:dyDescent="0.2"/>
    <row r="557" s="185" customFormat="1" ht="14.25" customHeight="1" x14ac:dyDescent="0.2"/>
    <row r="558" s="185" customFormat="1" ht="14.25" customHeight="1" x14ac:dyDescent="0.2"/>
    <row r="559" s="185" customFormat="1" ht="14.25" customHeight="1" x14ac:dyDescent="0.2"/>
    <row r="560" s="185" customFormat="1" ht="14.25" customHeight="1" x14ac:dyDescent="0.2"/>
    <row r="561" s="185" customFormat="1" ht="14.25" customHeight="1" x14ac:dyDescent="0.2"/>
    <row r="562" s="185" customFormat="1" ht="14.25" customHeight="1" x14ac:dyDescent="0.2"/>
    <row r="563" s="185" customFormat="1" ht="14.25" customHeight="1" x14ac:dyDescent="0.2"/>
    <row r="564" s="185" customFormat="1" ht="14.25" customHeight="1" x14ac:dyDescent="0.2"/>
    <row r="565" s="185" customFormat="1" ht="14.25" customHeight="1" x14ac:dyDescent="0.2"/>
    <row r="566" s="185" customFormat="1" ht="14.25" customHeight="1" x14ac:dyDescent="0.2"/>
    <row r="567" s="185" customFormat="1" ht="14.25" customHeight="1" x14ac:dyDescent="0.2"/>
    <row r="568" s="185" customFormat="1" ht="14.25" customHeight="1" x14ac:dyDescent="0.2"/>
    <row r="569" s="185" customFormat="1" ht="14.25" customHeight="1" x14ac:dyDescent="0.2"/>
    <row r="570" s="185" customFormat="1" ht="14.25" customHeight="1" x14ac:dyDescent="0.2"/>
    <row r="571" s="185" customFormat="1" ht="14.25" customHeight="1" x14ac:dyDescent="0.2"/>
    <row r="572" s="185" customFormat="1" ht="14.25" customHeight="1" x14ac:dyDescent="0.2"/>
    <row r="573" s="185" customFormat="1" ht="14.25" customHeight="1" x14ac:dyDescent="0.2"/>
    <row r="574" s="185" customFormat="1" ht="14.25" customHeight="1" x14ac:dyDescent="0.2"/>
    <row r="575" s="185" customFormat="1" ht="14.25" customHeight="1" x14ac:dyDescent="0.2"/>
    <row r="576" s="185" customFormat="1" ht="14.25" customHeight="1" x14ac:dyDescent="0.2"/>
    <row r="577" s="185" customFormat="1" ht="14.25" customHeight="1" x14ac:dyDescent="0.2"/>
    <row r="578" s="185" customFormat="1" ht="14.25" customHeight="1" x14ac:dyDescent="0.2"/>
    <row r="579" s="185" customFormat="1" ht="14.25" customHeight="1" x14ac:dyDescent="0.2"/>
    <row r="580" s="185" customFormat="1" ht="14.25" customHeight="1" x14ac:dyDescent="0.2"/>
    <row r="581" s="185" customFormat="1" ht="14.25" customHeight="1" x14ac:dyDescent="0.2"/>
    <row r="582" s="185" customFormat="1" ht="14.25" customHeight="1" x14ac:dyDescent="0.2"/>
    <row r="583" s="185" customFormat="1" ht="14.25" customHeight="1" x14ac:dyDescent="0.2"/>
    <row r="584" s="185" customFormat="1" ht="14.25" customHeight="1" x14ac:dyDescent="0.2"/>
    <row r="585" s="185" customFormat="1" ht="14.25" customHeight="1" x14ac:dyDescent="0.2"/>
    <row r="586" s="185" customFormat="1" ht="14.25" customHeight="1" x14ac:dyDescent="0.2"/>
    <row r="587" s="185" customFormat="1" ht="14.25" customHeight="1" x14ac:dyDescent="0.2"/>
    <row r="588" s="185" customFormat="1" ht="14.25" customHeight="1" x14ac:dyDescent="0.2"/>
    <row r="589" s="185" customFormat="1" ht="14.25" customHeight="1" x14ac:dyDescent="0.2"/>
    <row r="590" s="185" customFormat="1" ht="14.25" customHeight="1" x14ac:dyDescent="0.2"/>
    <row r="591" s="185" customFormat="1" ht="14.25" customHeight="1" x14ac:dyDescent="0.2"/>
    <row r="592" s="185" customFormat="1" ht="14.25" customHeight="1" x14ac:dyDescent="0.2"/>
    <row r="593" s="185" customFormat="1" ht="14.25" customHeight="1" x14ac:dyDescent="0.2"/>
    <row r="594" s="185" customFormat="1" ht="14.25" customHeight="1" x14ac:dyDescent="0.2"/>
    <row r="595" s="185" customFormat="1" ht="14.25" customHeight="1" x14ac:dyDescent="0.2"/>
    <row r="596" s="185" customFormat="1" ht="14.25" customHeight="1" x14ac:dyDescent="0.2"/>
    <row r="597" s="185" customFormat="1" ht="14.25" customHeight="1" x14ac:dyDescent="0.2"/>
    <row r="598" s="185" customFormat="1" ht="14.25" customHeight="1" x14ac:dyDescent="0.2"/>
    <row r="599" s="185" customFormat="1" ht="14.25" customHeight="1" x14ac:dyDescent="0.2"/>
    <row r="600" s="185" customFormat="1" ht="14.25" customHeight="1" x14ac:dyDescent="0.2"/>
    <row r="601" s="185" customFormat="1" ht="14.25" customHeight="1" x14ac:dyDescent="0.2"/>
    <row r="602" s="185" customFormat="1" ht="14.25" customHeight="1" x14ac:dyDescent="0.2"/>
    <row r="603" s="185" customFormat="1" ht="14.25" customHeight="1" x14ac:dyDescent="0.2"/>
    <row r="604" s="185" customFormat="1" ht="14.25" customHeight="1" x14ac:dyDescent="0.2"/>
    <row r="605" s="185" customFormat="1" ht="14.25" customHeight="1" x14ac:dyDescent="0.2"/>
    <row r="606" s="185" customFormat="1" ht="14.25" customHeight="1" x14ac:dyDescent="0.2"/>
    <row r="607" s="185" customFormat="1" ht="14.25" customHeight="1" x14ac:dyDescent="0.2"/>
    <row r="608" s="185" customFormat="1" ht="14.25" customHeight="1" x14ac:dyDescent="0.2"/>
    <row r="609" s="185" customFormat="1" ht="14.25" customHeight="1" x14ac:dyDescent="0.2"/>
    <row r="610" s="185" customFormat="1" ht="14.25" customHeight="1" x14ac:dyDescent="0.2"/>
    <row r="611" s="185" customFormat="1" ht="14.25" customHeight="1" x14ac:dyDescent="0.2"/>
    <row r="612" s="185" customFormat="1" ht="14.25" customHeight="1" x14ac:dyDescent="0.2"/>
    <row r="613" s="185" customFormat="1" ht="14.25" customHeight="1" x14ac:dyDescent="0.2"/>
    <row r="614" s="185" customFormat="1" ht="14.25" customHeight="1" x14ac:dyDescent="0.2"/>
    <row r="615" s="185" customFormat="1" ht="14.25" customHeight="1" x14ac:dyDescent="0.2"/>
    <row r="616" s="185" customFormat="1" ht="14.25" customHeight="1" x14ac:dyDescent="0.2"/>
    <row r="617" s="185" customFormat="1" ht="14.25" customHeight="1" x14ac:dyDescent="0.2"/>
    <row r="618" s="185" customFormat="1" ht="14.25" customHeight="1" x14ac:dyDescent="0.2"/>
    <row r="619" s="185" customFormat="1" ht="14.25" customHeight="1" x14ac:dyDescent="0.2"/>
    <row r="620" s="185" customFormat="1" ht="14.25" customHeight="1" x14ac:dyDescent="0.2"/>
    <row r="621" s="185" customFormat="1" ht="14.25" customHeight="1" x14ac:dyDescent="0.2"/>
    <row r="622" s="185" customFormat="1" ht="14.25" customHeight="1" x14ac:dyDescent="0.2"/>
    <row r="623" s="185" customFormat="1" ht="14.25" customHeight="1" x14ac:dyDescent="0.2"/>
    <row r="624" s="185" customFormat="1" ht="14.25" customHeight="1" x14ac:dyDescent="0.2"/>
    <row r="625" s="185" customFormat="1" ht="14.25" customHeight="1" x14ac:dyDescent="0.2"/>
    <row r="626" s="185" customFormat="1" ht="14.25" customHeight="1" x14ac:dyDescent="0.2"/>
    <row r="627" s="185" customFormat="1" ht="14.25" customHeight="1" x14ac:dyDescent="0.2"/>
    <row r="628" s="185" customFormat="1" ht="14.25" customHeight="1" x14ac:dyDescent="0.2"/>
    <row r="629" s="185" customFormat="1" ht="14.25" customHeight="1" x14ac:dyDescent="0.2"/>
    <row r="630" s="185" customFormat="1" ht="14.25" customHeight="1" x14ac:dyDescent="0.2"/>
    <row r="631" s="185" customFormat="1" ht="14.25" customHeight="1" x14ac:dyDescent="0.2"/>
    <row r="632" s="185" customFormat="1" ht="14.25" customHeight="1" x14ac:dyDescent="0.2"/>
    <row r="633" s="185" customFormat="1" ht="14.25" customHeight="1" x14ac:dyDescent="0.2"/>
    <row r="634" s="185" customFormat="1" ht="14.25" customHeight="1" x14ac:dyDescent="0.2"/>
    <row r="635" s="185" customFormat="1" ht="14.25" customHeight="1" x14ac:dyDescent="0.2"/>
    <row r="636" s="185" customFormat="1" ht="14.25" customHeight="1" x14ac:dyDescent="0.2"/>
    <row r="637" s="185" customFormat="1" ht="14.25" customHeight="1" x14ac:dyDescent="0.2"/>
    <row r="638" s="185" customFormat="1" ht="14.25" customHeight="1" x14ac:dyDescent="0.2"/>
    <row r="639" s="185" customFormat="1" ht="14.25" customHeight="1" x14ac:dyDescent="0.2"/>
    <row r="640" s="185" customFormat="1" ht="14.25" customHeight="1" x14ac:dyDescent="0.2"/>
    <row r="641" s="185" customFormat="1" ht="14.25" customHeight="1" x14ac:dyDescent="0.2"/>
    <row r="642" s="185" customFormat="1" ht="14.25" customHeight="1" x14ac:dyDescent="0.2"/>
    <row r="643" s="185" customFormat="1" ht="14.25" customHeight="1" x14ac:dyDescent="0.2"/>
    <row r="644" s="185" customFormat="1" ht="14.25" customHeight="1" x14ac:dyDescent="0.2"/>
    <row r="645" s="185" customFormat="1" ht="14.25" customHeight="1" x14ac:dyDescent="0.2"/>
    <row r="646" s="185" customFormat="1" ht="14.25" customHeight="1" x14ac:dyDescent="0.2"/>
    <row r="647" s="185" customFormat="1" ht="14.25" customHeight="1" x14ac:dyDescent="0.2"/>
    <row r="648" s="185" customFormat="1" ht="14.25" customHeight="1" x14ac:dyDescent="0.2"/>
    <row r="649" s="185" customFormat="1" ht="14.25" customHeight="1" x14ac:dyDescent="0.2"/>
    <row r="650" s="185" customFormat="1" ht="14.25" customHeight="1" x14ac:dyDescent="0.2"/>
    <row r="651" s="185" customFormat="1" ht="14.25" customHeight="1" x14ac:dyDescent="0.2"/>
    <row r="652" s="185" customFormat="1" ht="14.25" customHeight="1" x14ac:dyDescent="0.2"/>
    <row r="653" s="185" customFormat="1" ht="14.25" customHeight="1" x14ac:dyDescent="0.2"/>
    <row r="654" s="185" customFormat="1" ht="14.25" customHeight="1" x14ac:dyDescent="0.2"/>
    <row r="655" s="185" customFormat="1" ht="14.25" customHeight="1" x14ac:dyDescent="0.2"/>
    <row r="656" s="185" customFormat="1" ht="14.25" customHeight="1" x14ac:dyDescent="0.2"/>
    <row r="657" s="185" customFormat="1" ht="14.25" customHeight="1" x14ac:dyDescent="0.2"/>
    <row r="658" s="185" customFormat="1" ht="14.25" customHeight="1" x14ac:dyDescent="0.2"/>
    <row r="659" s="185" customFormat="1" ht="14.25" customHeight="1" x14ac:dyDescent="0.2"/>
    <row r="660" s="185" customFormat="1" ht="14.25" customHeight="1" x14ac:dyDescent="0.2"/>
    <row r="661" s="185" customFormat="1" ht="14.25" customHeight="1" x14ac:dyDescent="0.2"/>
    <row r="662" s="185" customFormat="1" ht="14.25" customHeight="1" x14ac:dyDescent="0.2"/>
    <row r="663" s="185" customFormat="1" ht="14.25" customHeight="1" x14ac:dyDescent="0.2"/>
    <row r="664" s="185" customFormat="1" ht="14.25" customHeight="1" x14ac:dyDescent="0.2"/>
    <row r="665" s="185" customFormat="1" ht="14.25" customHeight="1" x14ac:dyDescent="0.2"/>
    <row r="666" s="185" customFormat="1" ht="14.25" customHeight="1" x14ac:dyDescent="0.2"/>
    <row r="667" s="185" customFormat="1" ht="14.25" customHeight="1" x14ac:dyDescent="0.2"/>
    <row r="668" s="185" customFormat="1" ht="14.25" customHeight="1" x14ac:dyDescent="0.2"/>
    <row r="669" s="185" customFormat="1" ht="14.25" customHeight="1" x14ac:dyDescent="0.2"/>
    <row r="670" s="185" customFormat="1" ht="14.25" customHeight="1" x14ac:dyDescent="0.2"/>
    <row r="671" s="185" customFormat="1" ht="14.25" customHeight="1" x14ac:dyDescent="0.2"/>
    <row r="672" s="185" customFormat="1" ht="14.25" customHeight="1" x14ac:dyDescent="0.2"/>
    <row r="673" s="185" customFormat="1" ht="14.25" customHeight="1" x14ac:dyDescent="0.2"/>
    <row r="674" s="185" customFormat="1" ht="14.25" customHeight="1" x14ac:dyDescent="0.2"/>
    <row r="675" s="185" customFormat="1" ht="14.25" customHeight="1" x14ac:dyDescent="0.2"/>
    <row r="676" s="185" customFormat="1" ht="14.25" customHeight="1" x14ac:dyDescent="0.2"/>
    <row r="677" s="185" customFormat="1" ht="14.25" customHeight="1" x14ac:dyDescent="0.2"/>
    <row r="678" s="185" customFormat="1" ht="14.25" customHeight="1" x14ac:dyDescent="0.2"/>
    <row r="679" s="185" customFormat="1" ht="14.25" customHeight="1" x14ac:dyDescent="0.2"/>
    <row r="680" s="185" customFormat="1" ht="14.25" customHeight="1" x14ac:dyDescent="0.2"/>
    <row r="681" s="185" customFormat="1" ht="14.25" customHeight="1" x14ac:dyDescent="0.2"/>
    <row r="682" s="185" customFormat="1" ht="14.25" customHeight="1" x14ac:dyDescent="0.2"/>
    <row r="683" s="185" customFormat="1" ht="14.25" customHeight="1" x14ac:dyDescent="0.2"/>
    <row r="684" s="185" customFormat="1" ht="14.25" customHeight="1" x14ac:dyDescent="0.2"/>
    <row r="685" s="185" customFormat="1" ht="14.25" customHeight="1" x14ac:dyDescent="0.2"/>
    <row r="686" s="185" customFormat="1" ht="14.25" customHeight="1" x14ac:dyDescent="0.2"/>
    <row r="687" s="185" customFormat="1" ht="14.25" customHeight="1" x14ac:dyDescent="0.2"/>
    <row r="688" s="185" customFormat="1" ht="14.25" customHeight="1" x14ac:dyDescent="0.2"/>
    <row r="689" s="185" customFormat="1" ht="14.25" customHeight="1" x14ac:dyDescent="0.2"/>
    <row r="690" s="185" customFormat="1" ht="14.25" customHeight="1" x14ac:dyDescent="0.2"/>
    <row r="691" s="185" customFormat="1" ht="14.25" customHeight="1" x14ac:dyDescent="0.2"/>
    <row r="692" s="185" customFormat="1" ht="14.25" customHeight="1" x14ac:dyDescent="0.2"/>
    <row r="693" s="185" customFormat="1" ht="14.25" customHeight="1" x14ac:dyDescent="0.2"/>
    <row r="694" s="185" customFormat="1" ht="14.25" customHeight="1" x14ac:dyDescent="0.2"/>
    <row r="695" s="185" customFormat="1" ht="14.25" customHeight="1" x14ac:dyDescent="0.2"/>
    <row r="696" s="185" customFormat="1" ht="14.25" customHeight="1" x14ac:dyDescent="0.2"/>
    <row r="697" s="185" customFormat="1" ht="14.25" customHeight="1" x14ac:dyDescent="0.2"/>
    <row r="698" s="185" customFormat="1" ht="14.25" customHeight="1" x14ac:dyDescent="0.2"/>
    <row r="699" s="185" customFormat="1" ht="14.25" customHeight="1" x14ac:dyDescent="0.2"/>
    <row r="700" s="185" customFormat="1" ht="14.25" customHeight="1" x14ac:dyDescent="0.2"/>
    <row r="701" s="185" customFormat="1" ht="14.25" customHeight="1" x14ac:dyDescent="0.2"/>
    <row r="702" s="185" customFormat="1" ht="14.25" customHeight="1" x14ac:dyDescent="0.2"/>
    <row r="703" s="185" customFormat="1" ht="14.25" customHeight="1" x14ac:dyDescent="0.2"/>
    <row r="704" s="185" customFormat="1" ht="14.25" customHeight="1" x14ac:dyDescent="0.2"/>
    <row r="705" s="185" customFormat="1" ht="14.25" customHeight="1" x14ac:dyDescent="0.2"/>
    <row r="706" s="185" customFormat="1" ht="14.25" customHeight="1" x14ac:dyDescent="0.2"/>
    <row r="707" s="185" customFormat="1" ht="14.25" customHeight="1" x14ac:dyDescent="0.2"/>
    <row r="708" s="185" customFormat="1" ht="14.25" customHeight="1" x14ac:dyDescent="0.2"/>
    <row r="709" s="185" customFormat="1" ht="14.25" customHeight="1" x14ac:dyDescent="0.2"/>
    <row r="710" s="185" customFormat="1" ht="14.25" customHeight="1" x14ac:dyDescent="0.2"/>
    <row r="711" s="185" customFormat="1" ht="14.25" customHeight="1" x14ac:dyDescent="0.2"/>
    <row r="712" s="185" customFormat="1" ht="14.25" customHeight="1" x14ac:dyDescent="0.2"/>
    <row r="713" s="185" customFormat="1" ht="14.25" customHeight="1" x14ac:dyDescent="0.2"/>
    <row r="714" s="185" customFormat="1" ht="14.25" customHeight="1" x14ac:dyDescent="0.2"/>
    <row r="715" s="185" customFormat="1" ht="14.25" customHeight="1" x14ac:dyDescent="0.2"/>
    <row r="716" s="185" customFormat="1" ht="14.25" customHeight="1" x14ac:dyDescent="0.2"/>
    <row r="717" s="185" customFormat="1" ht="14.25" customHeight="1" x14ac:dyDescent="0.2"/>
    <row r="718" s="185" customFormat="1" ht="14.25" customHeight="1" x14ac:dyDescent="0.2"/>
    <row r="719" s="185" customFormat="1" ht="14.25" customHeight="1" x14ac:dyDescent="0.2"/>
    <row r="720" s="185" customFormat="1" ht="14.25" customHeight="1" x14ac:dyDescent="0.2"/>
    <row r="721" s="185" customFormat="1" ht="14.25" customHeight="1" x14ac:dyDescent="0.2"/>
    <row r="722" s="185" customFormat="1" ht="14.25" customHeight="1" x14ac:dyDescent="0.2"/>
    <row r="723" s="185" customFormat="1" ht="14.25" customHeight="1" x14ac:dyDescent="0.2"/>
    <row r="724" s="185" customFormat="1" ht="14.25" customHeight="1" x14ac:dyDescent="0.2"/>
    <row r="725" s="185" customFormat="1" ht="14.25" customHeight="1" x14ac:dyDescent="0.2"/>
    <row r="726" s="185" customFormat="1" ht="14.25" customHeight="1" x14ac:dyDescent="0.2"/>
    <row r="727" s="185" customFormat="1" ht="14.25" customHeight="1" x14ac:dyDescent="0.2"/>
    <row r="728" s="185" customFormat="1" ht="14.25" customHeight="1" x14ac:dyDescent="0.2"/>
    <row r="729" s="185" customFormat="1" ht="14.25" customHeight="1" x14ac:dyDescent="0.2"/>
    <row r="730" s="185" customFormat="1" ht="14.25" customHeight="1" x14ac:dyDescent="0.2"/>
    <row r="731" s="185" customFormat="1" ht="14.25" customHeight="1" x14ac:dyDescent="0.2"/>
    <row r="732" s="185" customFormat="1" ht="14.25" customHeight="1" x14ac:dyDescent="0.2"/>
    <row r="733" s="185" customFormat="1" ht="14.25" customHeight="1" x14ac:dyDescent="0.2"/>
    <row r="734" s="185" customFormat="1" ht="14.25" customHeight="1" x14ac:dyDescent="0.2"/>
    <row r="735" s="185" customFormat="1" ht="14.25" customHeight="1" x14ac:dyDescent="0.2"/>
    <row r="736" s="185" customFormat="1" ht="14.25" customHeight="1" x14ac:dyDescent="0.2"/>
    <row r="737" s="185" customFormat="1" ht="14.25" customHeight="1" x14ac:dyDescent="0.2"/>
    <row r="738" s="185" customFormat="1" ht="14.25" customHeight="1" x14ac:dyDescent="0.2"/>
    <row r="739" s="185" customFormat="1" ht="14.25" customHeight="1" x14ac:dyDescent="0.2"/>
    <row r="740" s="185" customFormat="1" ht="14.25" customHeight="1" x14ac:dyDescent="0.2"/>
    <row r="741" s="185" customFormat="1" ht="14.25" customHeight="1" x14ac:dyDescent="0.2"/>
    <row r="742" s="185" customFormat="1" ht="14.25" customHeight="1" x14ac:dyDescent="0.2"/>
    <row r="743" s="185" customFormat="1" ht="14.25" customHeight="1" x14ac:dyDescent="0.2"/>
    <row r="744" s="185" customFormat="1" ht="14.25" customHeight="1" x14ac:dyDescent="0.2"/>
    <row r="745" s="185" customFormat="1" ht="14.25" customHeight="1" x14ac:dyDescent="0.2"/>
    <row r="746" s="185" customFormat="1" ht="14.25" customHeight="1" x14ac:dyDescent="0.2"/>
    <row r="747" s="185" customFormat="1" ht="14.25" customHeight="1" x14ac:dyDescent="0.2"/>
    <row r="748" s="185" customFormat="1" ht="14.25" customHeight="1" x14ac:dyDescent="0.2"/>
    <row r="749" s="185" customFormat="1" ht="14.25" customHeight="1" x14ac:dyDescent="0.2"/>
    <row r="750" s="185" customFormat="1" ht="14.25" customHeight="1" x14ac:dyDescent="0.2"/>
    <row r="751" s="185" customFormat="1" ht="14.25" customHeight="1" x14ac:dyDescent="0.2"/>
    <row r="752" s="185" customFormat="1" ht="14.25" customHeight="1" x14ac:dyDescent="0.2"/>
    <row r="753" s="185" customFormat="1" ht="14.25" customHeight="1" x14ac:dyDescent="0.2"/>
    <row r="754" s="185" customFormat="1" ht="14.25" customHeight="1" x14ac:dyDescent="0.2"/>
    <row r="755" s="185" customFormat="1" ht="14.25" customHeight="1" x14ac:dyDescent="0.2"/>
    <row r="756" s="185" customFormat="1" ht="14.25" customHeight="1" x14ac:dyDescent="0.2"/>
    <row r="757" s="185" customFormat="1" ht="14.25" customHeight="1" x14ac:dyDescent="0.2"/>
    <row r="758" s="185" customFormat="1" ht="14.25" customHeight="1" x14ac:dyDescent="0.2"/>
    <row r="759" s="185" customFormat="1" ht="14.25" customHeight="1" x14ac:dyDescent="0.2"/>
    <row r="760" s="185" customFormat="1" ht="14.25" customHeight="1" x14ac:dyDescent="0.2"/>
    <row r="761" s="185" customFormat="1" ht="14.25" customHeight="1" x14ac:dyDescent="0.2"/>
    <row r="762" s="185" customFormat="1" ht="14.25" customHeight="1" x14ac:dyDescent="0.2"/>
    <row r="763" s="185" customFormat="1" ht="14.25" customHeight="1" x14ac:dyDescent="0.2"/>
    <row r="764" s="185" customFormat="1" ht="14.25" customHeight="1" x14ac:dyDescent="0.2"/>
    <row r="765" s="185" customFormat="1" ht="14.25" customHeight="1" x14ac:dyDescent="0.2"/>
    <row r="766" s="185" customFormat="1" ht="14.25" customHeight="1" x14ac:dyDescent="0.2"/>
    <row r="767" s="185" customFormat="1" ht="14.25" customHeight="1" x14ac:dyDescent="0.2"/>
    <row r="768" s="185" customFormat="1" ht="14.25" customHeight="1" x14ac:dyDescent="0.2"/>
    <row r="769" s="185" customFormat="1" ht="14.25" customHeight="1" x14ac:dyDescent="0.2"/>
    <row r="770" s="185" customFormat="1" ht="14.25" customHeight="1" x14ac:dyDescent="0.2"/>
    <row r="771" s="185" customFormat="1" ht="14.25" customHeight="1" x14ac:dyDescent="0.2"/>
    <row r="772" s="185" customFormat="1" ht="14.25" customHeight="1" x14ac:dyDescent="0.2"/>
    <row r="773" s="185" customFormat="1" ht="14.25" customHeight="1" x14ac:dyDescent="0.2"/>
    <row r="774" s="185" customFormat="1" ht="14.25" customHeight="1" x14ac:dyDescent="0.2"/>
    <row r="775" s="185" customFormat="1" ht="14.25" customHeight="1" x14ac:dyDescent="0.2"/>
    <row r="776" s="185" customFormat="1" ht="14.25" customHeight="1" x14ac:dyDescent="0.2"/>
    <row r="777" s="185" customFormat="1" ht="14.25" customHeight="1" x14ac:dyDescent="0.2"/>
    <row r="778" s="185" customFormat="1" ht="14.25" customHeight="1" x14ac:dyDescent="0.2"/>
    <row r="779" s="185" customFormat="1" ht="14.25" customHeight="1" x14ac:dyDescent="0.2"/>
    <row r="780" s="185" customFormat="1" ht="14.25" customHeight="1" x14ac:dyDescent="0.2"/>
    <row r="781" s="185" customFormat="1" ht="14.25" customHeight="1" x14ac:dyDescent="0.2"/>
    <row r="782" s="185" customFormat="1" ht="14.25" customHeight="1" x14ac:dyDescent="0.2"/>
    <row r="783" s="185" customFormat="1" ht="14.25" customHeight="1" x14ac:dyDescent="0.2"/>
    <row r="784" s="185" customFormat="1" ht="14.25" customHeight="1" x14ac:dyDescent="0.2"/>
    <row r="785" s="185" customFormat="1" ht="14.25" customHeight="1" x14ac:dyDescent="0.2"/>
    <row r="786" s="185" customFormat="1" ht="14.25" customHeight="1" x14ac:dyDescent="0.2"/>
    <row r="787" s="185" customFormat="1" ht="14.25" customHeight="1" x14ac:dyDescent="0.2"/>
    <row r="788" s="185" customFormat="1" ht="14.25" customHeight="1" x14ac:dyDescent="0.2"/>
    <row r="789" s="185" customFormat="1" ht="14.25" customHeight="1" x14ac:dyDescent="0.2"/>
    <row r="790" s="185" customFormat="1" ht="14.25" customHeight="1" x14ac:dyDescent="0.2"/>
    <row r="791" s="185" customFormat="1" ht="14.25" customHeight="1" x14ac:dyDescent="0.2"/>
    <row r="792" s="185" customFormat="1" ht="14.25" customHeight="1" x14ac:dyDescent="0.2"/>
    <row r="793" s="185" customFormat="1" ht="14.25" customHeight="1" x14ac:dyDescent="0.2"/>
    <row r="794" s="185" customFormat="1" ht="14.25" customHeight="1" x14ac:dyDescent="0.2"/>
    <row r="795" s="185" customFormat="1" ht="14.25" customHeight="1" x14ac:dyDescent="0.2"/>
    <row r="796" s="185" customFormat="1" ht="14.25" customHeight="1" x14ac:dyDescent="0.2"/>
    <row r="797" s="185" customFormat="1" ht="14.25" customHeight="1" x14ac:dyDescent="0.2"/>
    <row r="798" s="185" customFormat="1" ht="14.25" customHeight="1" x14ac:dyDescent="0.2"/>
    <row r="799" s="185" customFormat="1" ht="14.25" customHeight="1" x14ac:dyDescent="0.2"/>
    <row r="800" s="185" customFormat="1" ht="14.25" customHeight="1" x14ac:dyDescent="0.2"/>
    <row r="801" s="185" customFormat="1" ht="14.25" customHeight="1" x14ac:dyDescent="0.2"/>
    <row r="802" s="185" customFormat="1" ht="14.25" customHeight="1" x14ac:dyDescent="0.2"/>
    <row r="803" s="185" customFormat="1" ht="14.25" customHeight="1" x14ac:dyDescent="0.2"/>
    <row r="804" s="185" customFormat="1" ht="14.25" customHeight="1" x14ac:dyDescent="0.2"/>
    <row r="805" s="185" customFormat="1" ht="14.25" customHeight="1" x14ac:dyDescent="0.2"/>
    <row r="806" s="185" customFormat="1" ht="14.25" customHeight="1" x14ac:dyDescent="0.2"/>
    <row r="807" s="185" customFormat="1" ht="14.25" customHeight="1" x14ac:dyDescent="0.2"/>
    <row r="808" s="185" customFormat="1" ht="14.25" customHeight="1" x14ac:dyDescent="0.2"/>
    <row r="809" s="185" customFormat="1" ht="14.25" customHeight="1" x14ac:dyDescent="0.2"/>
    <row r="810" s="185" customFormat="1" ht="14.25" customHeight="1" x14ac:dyDescent="0.2"/>
    <row r="811" s="185" customFormat="1" ht="14.25" customHeight="1" x14ac:dyDescent="0.2"/>
    <row r="812" s="185" customFormat="1" ht="14.25" customHeight="1" x14ac:dyDescent="0.2"/>
    <row r="813" s="185" customFormat="1" ht="14.25" customHeight="1" x14ac:dyDescent="0.2"/>
    <row r="814" s="185" customFormat="1" ht="14.25" customHeight="1" x14ac:dyDescent="0.2"/>
    <row r="815" s="185" customFormat="1" ht="14.25" customHeight="1" x14ac:dyDescent="0.2"/>
    <row r="816" s="185" customFormat="1" ht="14.25" customHeight="1" x14ac:dyDescent="0.2"/>
    <row r="817" s="185" customFormat="1" ht="14.25" customHeight="1" x14ac:dyDescent="0.2"/>
    <row r="818" s="185" customFormat="1" ht="14.25" customHeight="1" x14ac:dyDescent="0.2"/>
    <row r="819" s="185" customFormat="1" ht="14.25" customHeight="1" x14ac:dyDescent="0.2"/>
    <row r="820" s="185" customFormat="1" ht="14.25" customHeight="1" x14ac:dyDescent="0.2"/>
    <row r="821" s="185" customFormat="1" ht="14.25" customHeight="1" x14ac:dyDescent="0.2"/>
    <row r="822" s="185" customFormat="1" ht="14.25" customHeight="1" x14ac:dyDescent="0.2"/>
    <row r="823" s="185" customFormat="1" ht="14.25" customHeight="1" x14ac:dyDescent="0.2"/>
    <row r="824" s="185" customFormat="1" ht="14.25" customHeight="1" x14ac:dyDescent="0.2"/>
    <row r="825" s="185" customFormat="1" ht="14.25" customHeight="1" x14ac:dyDescent="0.2"/>
    <row r="826" s="185" customFormat="1" ht="14.25" customHeight="1" x14ac:dyDescent="0.2"/>
    <row r="827" s="185" customFormat="1" ht="14.25" customHeight="1" x14ac:dyDescent="0.2"/>
    <row r="828" s="185" customFormat="1" ht="14.25" customHeight="1" x14ac:dyDescent="0.2"/>
    <row r="829" s="185" customFormat="1" ht="14.25" customHeight="1" x14ac:dyDescent="0.2"/>
    <row r="830" s="185" customFormat="1" ht="14.25" customHeight="1" x14ac:dyDescent="0.2"/>
    <row r="831" s="185" customFormat="1" ht="14.25" customHeight="1" x14ac:dyDescent="0.2"/>
    <row r="832" s="185" customFormat="1" ht="14.25" customHeight="1" x14ac:dyDescent="0.2"/>
    <row r="833" s="185" customFormat="1" ht="14.25" customHeight="1" x14ac:dyDescent="0.2"/>
    <row r="834" s="185" customFormat="1" ht="14.25" customHeight="1" x14ac:dyDescent="0.2"/>
    <row r="835" s="185" customFormat="1" ht="14.25" customHeight="1" x14ac:dyDescent="0.2"/>
    <row r="836" s="185" customFormat="1" ht="14.25" customHeight="1" x14ac:dyDescent="0.2"/>
    <row r="837" s="185" customFormat="1" ht="14.25" customHeight="1" x14ac:dyDescent="0.2"/>
    <row r="838" s="185" customFormat="1" ht="14.25" customHeight="1" x14ac:dyDescent="0.2"/>
    <row r="839" s="185" customFormat="1" ht="14.25" customHeight="1" x14ac:dyDescent="0.2"/>
    <row r="840" s="185" customFormat="1" ht="14.25" customHeight="1" x14ac:dyDescent="0.2"/>
    <row r="841" s="185" customFormat="1" ht="14.25" customHeight="1" x14ac:dyDescent="0.2"/>
    <row r="842" s="185" customFormat="1" ht="14.25" customHeight="1" x14ac:dyDescent="0.2"/>
    <row r="843" s="185" customFormat="1" ht="14.25" customHeight="1" x14ac:dyDescent="0.2"/>
    <row r="844" s="185" customFormat="1" ht="14.25" customHeight="1" x14ac:dyDescent="0.2"/>
    <row r="845" s="185" customFormat="1" ht="14.25" customHeight="1" x14ac:dyDescent="0.2"/>
    <row r="846" s="185" customFormat="1" ht="14.25" customHeight="1" x14ac:dyDescent="0.2"/>
    <row r="847" s="185" customFormat="1" ht="14.25" customHeight="1" x14ac:dyDescent="0.2"/>
    <row r="848" s="185" customFormat="1" ht="14.25" customHeight="1" x14ac:dyDescent="0.2"/>
    <row r="849" s="185" customFormat="1" ht="14.25" customHeight="1" x14ac:dyDescent="0.2"/>
    <row r="850" s="185" customFormat="1" ht="14.25" customHeight="1" x14ac:dyDescent="0.2"/>
    <row r="851" s="185" customFormat="1" ht="14.25" customHeight="1" x14ac:dyDescent="0.2"/>
    <row r="852" s="185" customFormat="1" ht="14.25" customHeight="1" x14ac:dyDescent="0.2"/>
    <row r="853" s="185" customFormat="1" ht="14.25" customHeight="1" x14ac:dyDescent="0.2"/>
    <row r="854" s="185" customFormat="1" ht="14.25" customHeight="1" x14ac:dyDescent="0.2"/>
    <row r="855" s="185" customFormat="1" ht="14.25" customHeight="1" x14ac:dyDescent="0.2"/>
    <row r="856" s="185" customFormat="1" ht="14.25" customHeight="1" x14ac:dyDescent="0.2"/>
    <row r="857" s="185" customFormat="1" ht="14.25" customHeight="1" x14ac:dyDescent="0.2"/>
    <row r="858" s="185" customFormat="1" ht="14.25" customHeight="1" x14ac:dyDescent="0.2"/>
    <row r="859" s="185" customFormat="1" ht="14.25" customHeight="1" x14ac:dyDescent="0.2"/>
    <row r="860" s="185" customFormat="1" ht="14.25" customHeight="1" x14ac:dyDescent="0.2"/>
    <row r="861" s="185" customFormat="1" ht="14.25" customHeight="1" x14ac:dyDescent="0.2"/>
    <row r="862" s="185" customFormat="1" ht="14.25" customHeight="1" x14ac:dyDescent="0.2"/>
    <row r="863" s="185" customFormat="1" ht="14.25" customHeight="1" x14ac:dyDescent="0.2"/>
    <row r="864" s="185" customFormat="1" ht="14.25" customHeight="1" x14ac:dyDescent="0.2"/>
    <row r="865" s="185" customFormat="1" ht="14.25" customHeight="1" x14ac:dyDescent="0.2"/>
    <row r="866" s="185" customFormat="1" ht="14.25" customHeight="1" x14ac:dyDescent="0.2"/>
    <row r="867" s="185" customFormat="1" ht="14.25" customHeight="1" x14ac:dyDescent="0.2"/>
    <row r="868" s="185" customFormat="1" ht="14.25" customHeight="1" x14ac:dyDescent="0.2"/>
    <row r="869" s="185" customFormat="1" ht="14.25" customHeight="1" x14ac:dyDescent="0.2"/>
    <row r="870" s="185" customFormat="1" ht="14.25" customHeight="1" x14ac:dyDescent="0.2"/>
    <row r="871" s="185" customFormat="1" ht="14.25" customHeight="1" x14ac:dyDescent="0.2"/>
    <row r="872" s="185" customFormat="1" ht="14.25" customHeight="1" x14ac:dyDescent="0.2"/>
    <row r="873" s="185" customFormat="1" ht="14.25" customHeight="1" x14ac:dyDescent="0.2"/>
    <row r="874" s="185" customFormat="1" ht="14.25" customHeight="1" x14ac:dyDescent="0.2"/>
    <row r="875" s="185" customFormat="1" ht="14.25" customHeight="1" x14ac:dyDescent="0.2"/>
    <row r="876" s="185" customFormat="1" ht="14.25" customHeight="1" x14ac:dyDescent="0.2"/>
    <row r="877" s="185" customFormat="1" ht="14.25" customHeight="1" x14ac:dyDescent="0.2"/>
    <row r="878" s="185" customFormat="1" ht="14.25" customHeight="1" x14ac:dyDescent="0.2"/>
    <row r="879" s="185" customFormat="1" ht="14.25" customHeight="1" x14ac:dyDescent="0.2"/>
    <row r="880" s="185" customFormat="1" ht="14.25" customHeight="1" x14ac:dyDescent="0.2"/>
    <row r="881" s="185" customFormat="1" ht="14.25" customHeight="1" x14ac:dyDescent="0.2"/>
    <row r="882" s="185" customFormat="1" ht="14.25" customHeight="1" x14ac:dyDescent="0.2"/>
    <row r="883" s="185" customFormat="1" ht="14.25" customHeight="1" x14ac:dyDescent="0.2"/>
    <row r="884" s="185" customFormat="1" ht="14.25" customHeight="1" x14ac:dyDescent="0.2"/>
    <row r="885" s="185" customFormat="1" ht="14.25" customHeight="1" x14ac:dyDescent="0.2"/>
    <row r="886" s="185" customFormat="1" ht="14.25" customHeight="1" x14ac:dyDescent="0.2"/>
    <row r="887" s="185" customFormat="1" ht="14.25" customHeight="1" x14ac:dyDescent="0.2"/>
    <row r="888" s="185" customFormat="1" ht="14.25" customHeight="1" x14ac:dyDescent="0.2"/>
    <row r="889" s="185" customFormat="1" ht="14.25" customHeight="1" x14ac:dyDescent="0.2"/>
    <row r="890" s="185" customFormat="1" ht="14.25" customHeight="1" x14ac:dyDescent="0.2"/>
    <row r="891" s="185" customFormat="1" ht="14.25" customHeight="1" x14ac:dyDescent="0.2"/>
    <row r="892" s="185" customFormat="1" ht="14.25" customHeight="1" x14ac:dyDescent="0.2"/>
    <row r="893" s="185" customFormat="1" ht="14.25" customHeight="1" x14ac:dyDescent="0.2"/>
    <row r="894" s="185" customFormat="1" ht="14.25" customHeight="1" x14ac:dyDescent="0.2"/>
    <row r="895" s="185" customFormat="1" ht="14.25" customHeight="1" x14ac:dyDescent="0.2"/>
    <row r="896" s="185" customFormat="1" ht="14.25" customHeight="1" x14ac:dyDescent="0.2"/>
    <row r="897" s="185" customFormat="1" ht="14.25" customHeight="1" x14ac:dyDescent="0.2"/>
    <row r="898" s="185" customFormat="1" ht="14.25" customHeight="1" x14ac:dyDescent="0.2"/>
    <row r="899" s="185" customFormat="1" ht="14.25" customHeight="1" x14ac:dyDescent="0.2"/>
    <row r="900" s="185" customFormat="1" ht="14.25" customHeight="1" x14ac:dyDescent="0.2"/>
    <row r="901" s="185" customFormat="1" ht="14.25" customHeight="1" x14ac:dyDescent="0.2"/>
    <row r="902" s="185" customFormat="1" ht="14.25" customHeight="1" x14ac:dyDescent="0.2"/>
    <row r="903" s="185" customFormat="1" ht="14.25" customHeight="1" x14ac:dyDescent="0.2"/>
    <row r="904" s="185" customFormat="1" ht="14.25" customHeight="1" x14ac:dyDescent="0.2"/>
    <row r="905" s="185" customFormat="1" ht="14.25" customHeight="1" x14ac:dyDescent="0.2"/>
    <row r="906" s="185" customFormat="1" ht="14.25" customHeight="1" x14ac:dyDescent="0.2"/>
    <row r="907" s="185" customFormat="1" ht="14.25" customHeight="1" x14ac:dyDescent="0.2"/>
    <row r="908" s="185" customFormat="1" ht="14.25" customHeight="1" x14ac:dyDescent="0.2"/>
    <row r="909" s="185" customFormat="1" ht="14.25" customHeight="1" x14ac:dyDescent="0.2"/>
    <row r="910" s="185" customFormat="1" ht="14.25" customHeight="1" x14ac:dyDescent="0.2"/>
    <row r="911" s="185" customFormat="1" ht="14.25" customHeight="1" x14ac:dyDescent="0.2"/>
    <row r="912" s="185" customFormat="1" ht="14.25" customHeight="1" x14ac:dyDescent="0.2"/>
    <row r="913" s="185" customFormat="1" ht="14.25" customHeight="1" x14ac:dyDescent="0.2"/>
    <row r="914" s="185" customFormat="1" ht="14.25" customHeight="1" x14ac:dyDescent="0.2"/>
    <row r="915" s="185" customFormat="1" ht="14.25" customHeight="1" x14ac:dyDescent="0.2"/>
    <row r="916" s="185" customFormat="1" ht="14.25" customHeight="1" x14ac:dyDescent="0.2"/>
    <row r="917" s="185" customFormat="1" ht="14.25" customHeight="1" x14ac:dyDescent="0.2"/>
    <row r="918" s="185" customFormat="1" ht="14.25" customHeight="1" x14ac:dyDescent="0.2"/>
    <row r="919" s="185" customFormat="1" ht="14.25" customHeight="1" x14ac:dyDescent="0.2"/>
    <row r="920" s="185" customFormat="1" ht="14.25" customHeight="1" x14ac:dyDescent="0.2"/>
    <row r="921" s="185" customFormat="1" ht="14.25" customHeight="1" x14ac:dyDescent="0.2"/>
    <row r="922" s="185" customFormat="1" ht="14.25" customHeight="1" x14ac:dyDescent="0.2"/>
    <row r="923" s="185" customFormat="1" ht="14.25" customHeight="1" x14ac:dyDescent="0.2"/>
    <row r="924" s="185" customFormat="1" ht="14.25" customHeight="1" x14ac:dyDescent="0.2"/>
    <row r="925" s="185" customFormat="1" ht="14.25" customHeight="1" x14ac:dyDescent="0.2"/>
    <row r="926" s="185" customFormat="1" ht="14.25" customHeight="1" x14ac:dyDescent="0.2"/>
    <row r="927" s="185" customFormat="1" ht="14.25" customHeight="1" x14ac:dyDescent="0.2"/>
    <row r="928" s="185" customFormat="1" ht="14.25" customHeight="1" x14ac:dyDescent="0.2"/>
    <row r="929" s="185" customFormat="1" ht="14.25" customHeight="1" x14ac:dyDescent="0.2"/>
    <row r="930" s="185" customFormat="1" ht="14.25" customHeight="1" x14ac:dyDescent="0.2"/>
    <row r="931" s="185" customFormat="1" ht="14.25" customHeight="1" x14ac:dyDescent="0.2"/>
    <row r="932" s="185" customFormat="1" ht="14.25" customHeight="1" x14ac:dyDescent="0.2"/>
    <row r="933" s="185" customFormat="1" ht="14.25" customHeight="1" x14ac:dyDescent="0.2"/>
    <row r="934" s="185" customFormat="1" ht="14.25" customHeight="1" x14ac:dyDescent="0.2"/>
    <row r="935" s="185" customFormat="1" ht="14.25" customHeight="1" x14ac:dyDescent="0.2"/>
    <row r="936" s="185" customFormat="1" ht="14.25" customHeight="1" x14ac:dyDescent="0.2"/>
    <row r="937" s="185" customFormat="1" ht="14.25" customHeight="1" x14ac:dyDescent="0.2"/>
    <row r="938" s="185" customFormat="1" ht="14.25" customHeight="1" x14ac:dyDescent="0.2"/>
    <row r="939" s="185" customFormat="1" ht="14.25" customHeight="1" x14ac:dyDescent="0.2"/>
    <row r="940" s="185" customFormat="1" ht="14.25" customHeight="1" x14ac:dyDescent="0.2"/>
    <row r="941" s="185" customFormat="1" ht="14.25" customHeight="1" x14ac:dyDescent="0.2"/>
    <row r="942" s="185" customFormat="1" ht="14.25" customHeight="1" x14ac:dyDescent="0.2"/>
    <row r="943" s="185" customFormat="1" ht="14.25" customHeight="1" x14ac:dyDescent="0.2"/>
    <row r="944" s="185" customFormat="1" ht="14.25" customHeight="1" x14ac:dyDescent="0.2"/>
    <row r="945" s="185" customFormat="1" ht="14.25" customHeight="1" x14ac:dyDescent="0.2"/>
    <row r="946" s="185" customFormat="1" ht="14.25" customHeight="1" x14ac:dyDescent="0.2"/>
    <row r="947" s="185" customFormat="1" ht="14.25" customHeight="1" x14ac:dyDescent="0.2"/>
    <row r="948" s="185" customFormat="1" ht="14.25" customHeight="1" x14ac:dyDescent="0.2"/>
    <row r="949" s="185" customFormat="1" ht="14.25" customHeight="1" x14ac:dyDescent="0.2"/>
    <row r="950" s="185" customFormat="1" ht="14.25" customHeight="1" x14ac:dyDescent="0.2"/>
    <row r="951" s="185" customFormat="1" ht="14.25" customHeight="1" x14ac:dyDescent="0.2"/>
    <row r="952" s="185" customFormat="1" ht="14.25" customHeight="1" x14ac:dyDescent="0.2"/>
    <row r="953" s="185" customFormat="1" ht="14.25" customHeight="1" x14ac:dyDescent="0.2"/>
    <row r="954" s="185" customFormat="1" ht="14.25" customHeight="1" x14ac:dyDescent="0.2"/>
    <row r="955" s="185" customFormat="1" ht="14.25" customHeight="1" x14ac:dyDescent="0.2"/>
    <row r="956" s="185" customFormat="1" ht="14.25" customHeight="1" x14ac:dyDescent="0.2"/>
    <row r="957" s="185" customFormat="1" ht="14.25" customHeight="1" x14ac:dyDescent="0.2"/>
    <row r="958" s="185" customFormat="1" ht="14.25" customHeight="1" x14ac:dyDescent="0.2"/>
    <row r="959" s="185" customFormat="1" ht="14.25" customHeight="1" x14ac:dyDescent="0.2"/>
    <row r="960" s="185" customFormat="1" ht="14.25" customHeight="1" x14ac:dyDescent="0.2"/>
    <row r="961" s="185" customFormat="1" ht="14.25" customHeight="1" x14ac:dyDescent="0.2"/>
    <row r="962" s="185" customFormat="1" ht="14.25" customHeight="1" x14ac:dyDescent="0.2"/>
    <row r="963" s="185" customFormat="1" ht="14.25" customHeight="1" x14ac:dyDescent="0.2"/>
    <row r="964" s="185" customFormat="1" ht="14.25" customHeight="1" x14ac:dyDescent="0.2"/>
    <row r="965" s="185" customFormat="1" ht="14.25" customHeight="1" x14ac:dyDescent="0.2"/>
    <row r="966" s="185" customFormat="1" ht="14.25" customHeight="1" x14ac:dyDescent="0.2"/>
    <row r="967" s="185" customFormat="1" ht="14.25" customHeight="1" x14ac:dyDescent="0.2"/>
    <row r="968" s="185" customFormat="1" ht="14.25" customHeight="1" x14ac:dyDescent="0.2"/>
    <row r="969" s="185" customFormat="1" ht="14.25" customHeight="1" x14ac:dyDescent="0.2"/>
    <row r="970" s="185" customFormat="1" ht="14.25" customHeight="1" x14ac:dyDescent="0.2"/>
    <row r="971" s="185" customFormat="1" ht="14.25" customHeight="1" x14ac:dyDescent="0.2"/>
    <row r="972" s="185" customFormat="1" ht="14.25" customHeight="1" x14ac:dyDescent="0.2"/>
    <row r="973" s="185" customFormat="1" ht="14.25" customHeight="1" x14ac:dyDescent="0.2"/>
    <row r="974" s="185" customFormat="1" ht="14.25" customHeight="1" x14ac:dyDescent="0.2"/>
    <row r="975" s="185" customFormat="1" ht="14.25" customHeight="1" x14ac:dyDescent="0.2"/>
    <row r="976" s="185" customFormat="1" ht="14.25" customHeight="1" x14ac:dyDescent="0.2"/>
    <row r="977" s="185" customFormat="1" ht="14.25" customHeight="1" x14ac:dyDescent="0.2"/>
    <row r="978" s="185" customFormat="1" ht="14.25" customHeight="1" x14ac:dyDescent="0.2"/>
    <row r="979" s="185" customFormat="1" ht="14.25" customHeight="1" x14ac:dyDescent="0.2"/>
    <row r="980" s="185" customFormat="1" ht="14.25" customHeight="1" x14ac:dyDescent="0.2"/>
    <row r="981" s="185" customFormat="1" ht="14.25" customHeight="1" x14ac:dyDescent="0.2"/>
    <row r="982" s="185" customFormat="1" ht="14.25" customHeight="1" x14ac:dyDescent="0.2"/>
    <row r="983" s="185" customFormat="1" ht="14.25" customHeight="1" x14ac:dyDescent="0.2"/>
    <row r="984" s="185" customFormat="1" ht="14.25" customHeight="1" x14ac:dyDescent="0.2"/>
    <row r="985" s="185" customFormat="1" ht="14.25" customHeight="1" x14ac:dyDescent="0.2"/>
    <row r="986" s="185" customFormat="1" ht="14.25" customHeight="1" x14ac:dyDescent="0.2"/>
    <row r="987" s="185" customFormat="1" ht="14.25" customHeight="1" x14ac:dyDescent="0.2"/>
    <row r="988" s="185" customFormat="1" ht="14.25" customHeight="1" x14ac:dyDescent="0.2"/>
    <row r="989" s="185" customFormat="1" ht="14.25" customHeight="1" x14ac:dyDescent="0.2"/>
    <row r="990" s="185" customFormat="1" ht="14.25" customHeight="1" x14ac:dyDescent="0.2"/>
    <row r="991" s="185" customFormat="1" ht="14.25" customHeight="1" x14ac:dyDescent="0.2"/>
    <row r="992" s="185" customFormat="1" ht="14.25" customHeight="1" x14ac:dyDescent="0.2"/>
    <row r="993" s="185" customFormat="1" ht="14.25" customHeight="1" x14ac:dyDescent="0.2"/>
    <row r="994" s="185" customFormat="1" ht="14.25" customHeight="1" x14ac:dyDescent="0.2"/>
    <row r="995" s="185" customFormat="1" ht="14.25" customHeight="1" x14ac:dyDescent="0.2"/>
    <row r="996" s="185" customFormat="1" ht="14.25" customHeight="1" x14ac:dyDescent="0.2"/>
  </sheetData>
  <mergeCells count="2">
    <mergeCell ref="B3:C3"/>
    <mergeCell ref="B4:C4"/>
  </mergeCells>
  <dataValidations count="1">
    <dataValidation type="list" allowBlank="1" sqref="C6" xr:uid="{00000000-0002-0000-0500-000000000000}">
      <formula1>$B$101:$B$103</formula1>
    </dataValidation>
  </dataValidations>
  <hyperlinks>
    <hyperlink ref="B17" r:id="rId1" xr:uid="{2AB6533C-EF50-B94B-A098-D1D2377DE03B}"/>
    <hyperlink ref="B19" r:id="rId2" xr:uid="{0C6159B3-028B-D148-B5F8-21CD025FA3A3}"/>
  </hyperlinks>
  <pageMargins left="0.7" right="0.7" top="0.75" bottom="0.75" header="0" footer="0"/>
  <pageSetup paperSize="9" fitToHeight="0" orientation="portrait"/>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BD2040F456C1C442A3FDF64A36C229DC" ma:contentTypeVersion="13" ma:contentTypeDescription="Create a new document." ma:contentTypeScope="" ma:versionID="6f73baa4e39f53d028bf66b3ce777fa5">
  <xsd:schema xmlns:xsd="http://www.w3.org/2001/XMLSchema" xmlns:xs="http://www.w3.org/2001/XMLSchema" xmlns:p="http://schemas.microsoft.com/office/2006/metadata/properties" xmlns:ns2="ddb44876-4235-42a5-9286-f443d8d08113" xmlns:ns3="21265239-058f-48cb-9caa-51f07a31e006" targetNamespace="http://schemas.microsoft.com/office/2006/metadata/properties" ma:root="true" ma:fieldsID="4249e72addb500fc73c5f87a96689150" ns2:_="" ns3:_="">
    <xsd:import namespace="ddb44876-4235-42a5-9286-f443d8d08113"/>
    <xsd:import namespace="21265239-058f-48cb-9caa-51f07a31e00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db44876-4235-42a5-9286-f443d8d0811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21265239-058f-48cb-9caa-51f07a31e006"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0AFF207-1C39-4466-AFBD-AA24070546D7}">
  <ds:schemaRefs>
    <ds:schemaRef ds:uri="http://schemas.microsoft.com/sharepoint/v3/contenttype/forms"/>
  </ds:schemaRefs>
</ds:datastoreItem>
</file>

<file path=customXml/itemProps2.xml><?xml version="1.0" encoding="utf-8"?>
<ds:datastoreItem xmlns:ds="http://schemas.openxmlformats.org/officeDocument/2006/customXml" ds:itemID="{BDBCD481-5C01-4184-A8E2-817AD62B8FE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db44876-4235-42a5-9286-f443d8d08113"/>
    <ds:schemaRef ds:uri="21265239-058f-48cb-9caa-51f07a31e00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950193E-4F55-4CB5-BF6D-6A886F0C7A8A}">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10</vt:i4>
      </vt:variant>
    </vt:vector>
  </HeadingPairs>
  <TitlesOfParts>
    <vt:vector size="10" baseType="lpstr">
      <vt:lpstr>Pamatinformacija</vt:lpstr>
      <vt:lpstr>1.3.Ricibas_plans</vt:lpstr>
      <vt:lpstr>4.1._udens_paterins</vt:lpstr>
      <vt:lpstr>5.3._tirisanas_lidzekli</vt:lpstr>
      <vt:lpstr>6.10._atkritumi</vt:lpstr>
      <vt:lpstr>7.1._elektriba</vt:lpstr>
      <vt:lpstr>8.1_bio_partika</vt:lpstr>
      <vt:lpstr>Ieviestie_vadliniju_krit.</vt:lpstr>
      <vt:lpstr>1.6._CO2_VADLINIJU</vt:lpstr>
      <vt:lpstr>Lists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Ilze Grēvele</cp:lastModifiedBy>
  <dcterms:created xsi:type="dcterms:W3CDTF">2023-10-31T09:36:43Z</dcterms:created>
  <dcterms:modified xsi:type="dcterms:W3CDTF">2024-12-04T14:10:06Z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0x010100BD2040F456C1C442A3FDF64A36C229DC</vt:lpwstr>
  </property>
</Properties>
</file>